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ynthèse" sheetId="1" state="visible" r:id="rId1"/>
    <sheet xmlns:r="http://schemas.openxmlformats.org/officeDocument/2006/relationships" name="Compte de résultat" sheetId="2" state="visible" r:id="rId2"/>
    <sheet xmlns:r="http://schemas.openxmlformats.org/officeDocument/2006/relationships" name="Trésorerie mensuelle" sheetId="3" state="visible" r:id="rId3"/>
    <sheet xmlns:r="http://schemas.openxmlformats.org/officeDocument/2006/relationships" name="Plan de financement" sheetId="4" state="visible" r:id="rId4"/>
    <sheet xmlns:r="http://schemas.openxmlformats.org/officeDocument/2006/relationships" name="Seuil de rentabilité" sheetId="5" state="visible" r:id="rId5"/>
    <sheet xmlns:r="http://schemas.openxmlformats.org/officeDocument/2006/relationships" name="Scénario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€"/>
    <numFmt numFmtId="165" formatCode="#,##0 €;[Red](#,##0) €;&quot;-&quot;"/>
    <numFmt numFmtId="166" formatCode="0.0%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color rgb="001C1C1C"/>
      <sz val="10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b val="1"/>
      <color rgb="001C1C1C"/>
      <sz val="10"/>
    </font>
    <font>
      <name val="Arial"/>
      <color rgb="00666666"/>
      <sz val="10"/>
    </font>
    <font>
      <name val="Arial"/>
      <b val="1"/>
      <color rgb="0027AE60"/>
      <sz val="10"/>
    </font>
    <font>
      <name val="Arial"/>
      <color rgb="00888888"/>
      <sz val="9"/>
    </font>
    <font>
      <name val="Arial"/>
      <b val="1"/>
      <color rgb="00FFFFFF"/>
      <sz val="8"/>
    </font>
    <font>
      <name val="Arial"/>
      <b val="1"/>
      <color rgb="00E74C3C"/>
      <sz val="10"/>
    </font>
  </fonts>
  <fills count="9">
    <fill>
      <patternFill/>
    </fill>
    <fill>
      <patternFill patternType="gray125"/>
    </fill>
    <fill>
      <patternFill patternType="solid">
        <fgColor rgb="001A3C6E"/>
      </patternFill>
    </fill>
    <fill>
      <patternFill patternType="solid">
        <fgColor rgb="00FFFFFF"/>
      </patternFill>
    </fill>
    <fill>
      <patternFill patternType="solid">
        <fgColor rgb="002E75B6"/>
      </patternFill>
    </fill>
    <fill>
      <patternFill patternType="solid">
        <fgColor rgb="00F2F4F7"/>
      </patternFill>
    </fill>
    <fill>
      <patternFill patternType="solid">
        <fgColor rgb="00EBF5FB"/>
      </patternFill>
    </fill>
    <fill>
      <patternFill patternType="solid">
        <fgColor rgb="00E8F5E9"/>
      </patternFill>
    </fill>
    <fill>
      <patternFill patternType="solid">
        <fgColor rgb="00FFEBEE"/>
      </patternFill>
    </fill>
  </fills>
  <borders count="2">
    <border>
      <left/>
      <right/>
      <top/>
      <bottom/>
      <diagonal/>
    </border>
    <border>
      <left style="thin">
        <color rgb="00D9DEE4"/>
      </left>
      <right style="thin">
        <color rgb="00D9DEE4"/>
      </right>
      <top style="thin">
        <color rgb="00D9DEE4"/>
      </top>
      <bottom style="thin">
        <color rgb="00D9DEE4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1" pivotButton="0" quotePrefix="0" xfId="0"/>
    <xf numFmtId="0" fontId="0" fillId="2" borderId="1" pivotButton="0" quotePrefix="0" xfId="0"/>
    <xf numFmtId="0" fontId="2" fillId="3" borderId="1" applyAlignment="1" pivotButton="0" quotePrefix="0" xfId="0">
      <alignment horizontal="left" vertical="center" wrapText="1"/>
    </xf>
    <xf numFmtId="0" fontId="3" fillId="4" borderId="1" pivotButton="0" quotePrefix="0" xfId="0"/>
    <xf numFmtId="0" fontId="0" fillId="4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64" fontId="5" fillId="3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center" wrapText="1"/>
    </xf>
    <xf numFmtId="165" fontId="2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 wrapText="1"/>
    </xf>
    <xf numFmtId="166" fontId="6" fillId="3" borderId="1" applyAlignment="1" pivotButton="0" quotePrefix="0" xfId="0">
      <alignment horizontal="right" vertical="center"/>
    </xf>
    <xf numFmtId="165" fontId="2" fillId="3" borderId="1" applyAlignment="1" pivotButton="0" quotePrefix="0" xfId="0">
      <alignment horizontal="right" vertical="center"/>
    </xf>
    <xf numFmtId="165" fontId="5" fillId="6" borderId="1" applyAlignment="1" pivotButton="0" quotePrefix="0" xfId="0">
      <alignment horizontal="right" vertical="center"/>
    </xf>
    <xf numFmtId="165" fontId="7" fillId="6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right" vertical="center"/>
    </xf>
    <xf numFmtId="0" fontId="8" fillId="3" borderId="1" applyAlignment="1" pivotButton="0" quotePrefix="0" xfId="0">
      <alignment horizontal="left" vertical="center" wrapText="1"/>
    </xf>
    <xf numFmtId="164" fontId="8" fillId="3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 wrapText="1"/>
    </xf>
    <xf numFmtId="164" fontId="5" fillId="7" borderId="1" applyAlignment="1" pivotButton="0" quotePrefix="0" xfId="0">
      <alignment horizontal="right" vertical="center"/>
    </xf>
    <xf numFmtId="1" fontId="5" fillId="3" borderId="1" applyAlignment="1" pivotButton="0" quotePrefix="0" xfId="0">
      <alignment horizontal="right" vertical="center"/>
    </xf>
    <xf numFmtId="164" fontId="2" fillId="3" borderId="1" applyAlignment="1" pivotButton="0" quotePrefix="0" xfId="0">
      <alignment horizontal="right" vertical="center"/>
    </xf>
    <xf numFmtId="9" fontId="6" fillId="5" borderId="1" applyAlignment="1" pivotButton="0" quotePrefix="0" xfId="0">
      <alignment horizontal="right" vertical="center"/>
    </xf>
    <xf numFmtId="164" fontId="2" fillId="5" borderId="1" applyAlignment="1" pivotButton="0" quotePrefix="0" xfId="0">
      <alignment horizontal="right" vertical="center"/>
    </xf>
    <xf numFmtId="9" fontId="6" fillId="3" borderId="1" applyAlignment="1" pivotButton="0" quotePrefix="0" xfId="0">
      <alignment horizontal="right" vertical="center"/>
    </xf>
    <xf numFmtId="166" fontId="5" fillId="6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right" vertical="center"/>
    </xf>
    <xf numFmtId="0" fontId="8" fillId="6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right" vertical="center"/>
    </xf>
    <xf numFmtId="0" fontId="8" fillId="3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right" vertical="center"/>
    </xf>
    <xf numFmtId="0" fontId="5" fillId="8" borderId="1" applyAlignment="1" pivotButton="0" quotePrefix="0" xfId="0">
      <alignment horizontal="left" vertical="center" wrapText="1"/>
    </xf>
    <xf numFmtId="164" fontId="5" fillId="8" borderId="1" applyAlignment="1" pivotButton="0" quotePrefix="0" xfId="0">
      <alignment horizontal="right" vertical="center"/>
    </xf>
    <xf numFmtId="165" fontId="7" fillId="7" borderId="1" applyAlignment="1" pivotButton="0" quotePrefix="0" xfId="0">
      <alignment horizontal="right" vertical="center"/>
    </xf>
    <xf numFmtId="166" fontId="2" fillId="3" borderId="1" applyAlignment="1" pivotButton="0" quotePrefix="0" xfId="0">
      <alignment horizontal="right" vertical="center"/>
    </xf>
    <xf numFmtId="165" fontId="10" fillId="6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sur 3 exercices</a:t>
            </a:r>
          </a:p>
        </rich>
      </tx>
    </title>
    <plotArea>
      <barChart>
        <barDir val="col"/>
        <grouping val="clustered"/>
        <ser>
          <idx val="0"/>
          <order val="0"/>
          <tx>
            <v>CA HT</v>
          </tx>
          <spPr>
            <a:solidFill xmlns:a="http://schemas.openxmlformats.org/drawingml/2006/main">
              <a:srgbClr val="2E75B6"/>
            </a:solidFill>
            <a:ln xmlns:a="http://schemas.openxmlformats.org/drawingml/2006/main">
              <a:prstDash val="solid"/>
            </a:ln>
          </spPr>
          <cat>
            <numRef>
              <f>'Synthèse'!$B$38:$D$38</f>
            </numRef>
          </cat>
          <val>
            <numRef>
              <f>'Synthèse'!$B$39:$D$39</f>
            </numRef>
          </val>
        </ser>
        <ser>
          <idx val="1"/>
          <order val="1"/>
          <tx>
            <v>Résultat net</v>
          </tx>
          <spPr>
            <a:solidFill xmlns:a="http://schemas.openxmlformats.org/drawingml/2006/main">
              <a:srgbClr val="27AE60"/>
            </a:solidFill>
            <a:ln xmlns:a="http://schemas.openxmlformats.org/drawingml/2006/main">
              <a:prstDash val="solid"/>
            </a:ln>
          </spPr>
          <cat>
            <numRef>
              <f>'Synthèse'!$B$38:$D$38</f>
            </numRef>
          </cat>
          <val>
            <numRef>
              <f>'Synthèse'!$B$40:$D$40</f>
            </numRef>
          </val>
        </ser>
        <ser>
          <idx val="2"/>
          <order val="2"/>
          <tx>
            <v>Trésorerie</v>
          </tx>
          <spPr>
            <a:solidFill xmlns:a="http://schemas.openxmlformats.org/drawingml/2006/main">
              <a:srgbClr val="E67E22"/>
            </a:solidFill>
            <a:ln xmlns:a="http://schemas.openxmlformats.org/drawingml/2006/main">
              <a:prstDash val="solid"/>
            </a:ln>
          </spPr>
          <cat>
            <numRef>
              <f>'Synthèse'!$B$38:$D$38</f>
            </numRef>
          </cat>
          <val>
            <numRef>
              <f>'Synthèse'!$B$41:$D$41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42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A3C6E"/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1" t="inlineStr">
        <is>
          <t>STATION M — PRÉVISIONNEL FINANCIER</t>
        </is>
      </c>
      <c r="B1" s="2" t="n"/>
      <c r="C1" s="2" t="n"/>
      <c r="D1" s="2" t="n"/>
      <c r="E1" s="2" t="n"/>
    </row>
    <row r="3">
      <c r="A3" s="3" t="inlineStr">
        <is>
          <t>Hub technologique — 106 rue Paul Doumer, 78130 Les Mureaux</t>
        </is>
      </c>
    </row>
    <row r="4">
      <c r="A4" s="3" t="inlineStr">
        <is>
          <t>SARL à l'IS — Capital 5 000 € — RT Consulting / Ridha (34%), Riadh (33%), Rached (33%)</t>
        </is>
      </c>
    </row>
    <row r="5">
      <c r="A5" s="3" t="inlineStr">
        <is>
          <t>Gérant : Riadh TEMALA (non rémunéré) — Opérationnel : Rached TEMALA (ARE 18m puis salarié)</t>
        </is>
      </c>
    </row>
    <row r="6">
      <c r="A6" s="3" t="inlineStr">
        <is>
          <t>7 sources de revenus diversifiées — Marge brute pondérée ~76%</t>
        </is>
      </c>
    </row>
    <row r="7">
      <c r="A7" s="3" t="inlineStr">
        <is>
          <t>Investissement 103 000 € — 100% fonds propres — Aucun emprunt bancaire</t>
        </is>
      </c>
    </row>
    <row r="8">
      <c r="A8" s="3" t="inlineStr">
        <is>
          <t>Année 1 = 16 mois (1er exercice) | Année 2 &amp; 3 = 12 mois</t>
        </is>
      </c>
    </row>
    <row r="9">
      <c r="A9" s="3" t="inlineStr">
        <is>
          <t>Transfert d'argent Ria : 1 500 €/mois de commission nette</t>
        </is>
      </c>
    </row>
    <row r="10">
      <c r="A10" s="3" t="inlineStr">
        <is>
          <t>Communication : TikTok/Instagram (gratuit) + flyers + 500€/an pub internet</t>
        </is>
      </c>
    </row>
    <row r="11">
      <c r="A11" s="3" t="inlineStr">
        <is>
          <t>Dividendes : 30% du résultat net distribué chaque année</t>
        </is>
      </c>
    </row>
    <row r="12">
      <c r="A12" s="3" t="inlineStr">
        <is>
          <t>Création de 1 emploi dès l'ouverture, 2 en année 2</t>
        </is>
      </c>
    </row>
    <row r="14">
      <c r="A14" s="4" t="inlineStr">
        <is>
          <t>RÉSULTATS PRÉVISIONNELS</t>
        </is>
      </c>
      <c r="B14" s="5" t="n"/>
      <c r="C14" s="5" t="n"/>
      <c r="D14" s="5" t="n"/>
      <c r="E14" s="5" t="n"/>
    </row>
    <row r="15">
      <c r="A15" s="6" t="inlineStr"/>
      <c r="B15" s="6" t="inlineStr">
        <is>
          <t>Année 1 (16m)</t>
        </is>
      </c>
      <c r="C15" s="6" t="inlineStr">
        <is>
          <t>Année 2 (12m)</t>
        </is>
      </c>
      <c r="D15" s="6" t="inlineStr">
        <is>
          <t>Année 3 (12m)</t>
        </is>
      </c>
      <c r="E15" s="6" t="inlineStr">
        <is>
          <t>Cumul 3 ans</t>
        </is>
      </c>
    </row>
    <row r="16">
      <c r="A16" s="7" t="inlineStr">
        <is>
          <t>Chiffre d'affaires HT</t>
        </is>
      </c>
      <c r="B16" s="8" t="n">
        <v>117000</v>
      </c>
      <c r="C16" s="8" t="n">
        <v>117500</v>
      </c>
      <c r="D16" s="8" t="n">
        <v>141000</v>
      </c>
      <c r="E16" s="8" t="n">
        <v>375500</v>
      </c>
    </row>
    <row r="17">
      <c r="A17" s="9" t="inlineStr">
        <is>
          <t>Achats de marchandises</t>
        </is>
      </c>
      <c r="B17" s="10" t="n">
        <v>-28049</v>
      </c>
      <c r="C17" s="10" t="n">
        <v>-30009</v>
      </c>
      <c r="D17" s="10" t="n">
        <v>-37097</v>
      </c>
      <c r="E17" s="10" t="n">
        <v>-95155</v>
      </c>
    </row>
    <row r="18">
      <c r="A18" s="11" t="inlineStr">
        <is>
          <t>MARGE BRUTE</t>
        </is>
      </c>
      <c r="B18" s="12" t="n">
        <v>88951</v>
      </c>
      <c r="C18" s="12" t="n">
        <v>87491</v>
      </c>
      <c r="D18" s="12" t="n">
        <v>103903</v>
      </c>
      <c r="E18" s="12" t="n">
        <v>280345</v>
      </c>
    </row>
    <row r="19">
      <c r="A19" s="13" t="inlineStr">
        <is>
          <t>Taux de marge</t>
        </is>
      </c>
      <c r="B19" s="14" t="n">
        <v>0.7602649572649572</v>
      </c>
      <c r="C19" s="14" t="n">
        <v>0.744604255319149</v>
      </c>
      <c r="D19" s="14" t="n">
        <v>0.7369007092198582</v>
      </c>
    </row>
    <row r="20">
      <c r="A20" s="9" t="inlineStr">
        <is>
          <t>Frais généraux</t>
        </is>
      </c>
      <c r="B20" s="10" t="n">
        <v>-32480</v>
      </c>
      <c r="C20" s="10" t="n">
        <v>-25091</v>
      </c>
      <c r="D20" s="10" t="n">
        <v>-25822</v>
      </c>
      <c r="E20" s="10" t="n">
        <v>-83393</v>
      </c>
    </row>
    <row r="21">
      <c r="A21" s="3" t="inlineStr">
        <is>
          <t>Salaire Rached (coût total)</t>
        </is>
      </c>
      <c r="B21" s="15" t="n">
        <v>0</v>
      </c>
      <c r="C21" s="15" t="n">
        <v>-37340</v>
      </c>
      <c r="D21" s="15" t="n">
        <v>-44808</v>
      </c>
      <c r="E21" s="15" t="n">
        <v>-82148</v>
      </c>
    </row>
    <row r="22">
      <c r="A22" s="9" t="inlineStr">
        <is>
          <t>CFE</t>
        </is>
      </c>
      <c r="B22" s="10" t="n">
        <v>0</v>
      </c>
      <c r="C22" s="10" t="n">
        <v>-500</v>
      </c>
      <c r="D22" s="10" t="n">
        <v>-500</v>
      </c>
      <c r="E22" s="10" t="n">
        <v>-1000</v>
      </c>
    </row>
    <row r="23">
      <c r="A23" s="3" t="inlineStr">
        <is>
          <t>Amortissements</t>
        </is>
      </c>
      <c r="B23" s="15" t="n">
        <v>-12267</v>
      </c>
      <c r="C23" s="15" t="n">
        <v>-9200</v>
      </c>
      <c r="D23" s="15" t="n">
        <v>-9200</v>
      </c>
      <c r="E23" s="15" t="n">
        <v>-30667</v>
      </c>
    </row>
    <row r="24">
      <c r="A24" s="11" t="inlineStr">
        <is>
          <t>RÉSULTAT AVANT IS</t>
        </is>
      </c>
      <c r="B24" s="16" t="n">
        <v>44204</v>
      </c>
      <c r="C24" s="16" t="n">
        <v>15360</v>
      </c>
      <c r="D24" s="16" t="n">
        <v>23573</v>
      </c>
      <c r="E24" s="16" t="n">
        <v>83137</v>
      </c>
    </row>
    <row r="25">
      <c r="A25" s="9" t="inlineStr">
        <is>
          <t>IS (15%)</t>
        </is>
      </c>
      <c r="B25" s="10" t="n">
        <v>-6801</v>
      </c>
      <c r="C25" s="10" t="n">
        <v>-2304</v>
      </c>
      <c r="D25" s="10" t="n">
        <v>-3536</v>
      </c>
      <c r="E25" s="10" t="n">
        <v>-12641</v>
      </c>
    </row>
    <row r="26">
      <c r="A26" s="11" t="inlineStr">
        <is>
          <t>RÉSULTAT NET</t>
        </is>
      </c>
      <c r="B26" s="17" t="n">
        <v>37403</v>
      </c>
      <c r="C26" s="17" t="n">
        <v>13056</v>
      </c>
      <c r="D26" s="17" t="n">
        <v>20037</v>
      </c>
      <c r="E26" s="17" t="n">
        <v>70496</v>
      </c>
    </row>
    <row r="27">
      <c r="A27" s="3" t="inlineStr"/>
      <c r="B27" s="18" t="n"/>
      <c r="C27" s="18" t="n"/>
      <c r="D27" s="18" t="n"/>
    </row>
    <row r="28">
      <c r="A28" s="9" t="inlineStr">
        <is>
          <t>Dividendes distribués (30%)</t>
        </is>
      </c>
      <c r="B28" s="10" t="n">
        <v>-11221</v>
      </c>
      <c r="C28" s="10" t="n">
        <v>-3917</v>
      </c>
      <c r="D28" s="10" t="n">
        <v>-6011</v>
      </c>
      <c r="E28" s="10" t="n">
        <v>-21149</v>
      </c>
    </row>
    <row r="29">
      <c r="A29" s="19" t="inlineStr">
        <is>
          <t xml:space="preserve">  → RT Consulting / Ridha (34%)</t>
        </is>
      </c>
      <c r="B29" s="20" t="n">
        <v>3815</v>
      </c>
      <c r="C29" s="20" t="n">
        <v>1332</v>
      </c>
      <c r="D29" s="20" t="n">
        <v>2044</v>
      </c>
      <c r="E29" s="20" t="n">
        <v>7191</v>
      </c>
    </row>
    <row r="30">
      <c r="A30" s="19" t="inlineStr">
        <is>
          <t xml:space="preserve">  → Riadh (33%)</t>
        </is>
      </c>
      <c r="B30" s="20" t="n">
        <v>3703</v>
      </c>
      <c r="C30" s="20" t="n">
        <v>1293</v>
      </c>
      <c r="D30" s="20" t="n">
        <v>1984</v>
      </c>
      <c r="E30" s="20" t="n">
        <v>6980</v>
      </c>
    </row>
    <row r="31">
      <c r="A31" s="19" t="inlineStr">
        <is>
          <t xml:space="preserve">  → Rached (33%)</t>
        </is>
      </c>
      <c r="B31" s="20" t="n">
        <v>3703</v>
      </c>
      <c r="C31" s="20" t="n">
        <v>1292</v>
      </c>
      <c r="D31" s="20" t="n">
        <v>1983</v>
      </c>
      <c r="E31" s="20" t="n">
        <v>6978</v>
      </c>
    </row>
    <row r="32">
      <c r="A32" s="7" t="inlineStr">
        <is>
          <t>Mis en réserve (70%)</t>
        </is>
      </c>
      <c r="B32" s="8" t="n">
        <v>26182</v>
      </c>
      <c r="C32" s="8" t="n">
        <v>9139</v>
      </c>
      <c r="D32" s="8" t="n">
        <v>14026</v>
      </c>
      <c r="E32" s="8" t="n">
        <v>49347</v>
      </c>
    </row>
    <row r="33">
      <c r="A33" s="3" t="inlineStr"/>
      <c r="B33" s="18" t="n"/>
      <c r="C33" s="18" t="n"/>
      <c r="D33" s="18" t="n"/>
    </row>
    <row r="34">
      <c r="A34" s="21" t="inlineStr">
        <is>
          <t>Trésorerie fin d'exercice</t>
        </is>
      </c>
      <c r="B34" s="22" t="n">
        <v>43450</v>
      </c>
      <c r="C34" s="22" t="n">
        <v>63470</v>
      </c>
      <c r="D34" s="22" t="n">
        <v>86574</v>
      </c>
    </row>
    <row r="35">
      <c r="A35" s="7" t="inlineStr">
        <is>
          <t>Emplois créés (ETP)</t>
        </is>
      </c>
      <c r="B35" s="23" t="n">
        <v>1</v>
      </c>
      <c r="C35" s="23" t="n">
        <v>2</v>
      </c>
      <c r="D35" s="23" t="n">
        <v>2</v>
      </c>
    </row>
    <row r="38">
      <c r="A38" s="3" t="inlineStr"/>
      <c r="B38" s="18" t="inlineStr">
        <is>
          <t>Année 1</t>
        </is>
      </c>
      <c r="C38" s="18" t="inlineStr">
        <is>
          <t>Année 2</t>
        </is>
      </c>
      <c r="D38" s="18" t="inlineStr">
        <is>
          <t>Année 3</t>
        </is>
      </c>
    </row>
    <row r="39">
      <c r="A39" s="3" t="inlineStr">
        <is>
          <t>CA HT</t>
        </is>
      </c>
      <c r="B39" s="24" t="n">
        <v>117000</v>
      </c>
      <c r="C39" s="24" t="n">
        <v>117500</v>
      </c>
      <c r="D39" s="24" t="n">
        <v>141000</v>
      </c>
    </row>
    <row r="40">
      <c r="A40" s="3" t="inlineStr">
        <is>
          <t>Résultat net</t>
        </is>
      </c>
      <c r="B40" s="24" t="n">
        <v>37403</v>
      </c>
      <c r="C40" s="24" t="n">
        <v>13056</v>
      </c>
      <c r="D40" s="24" t="n">
        <v>20037</v>
      </c>
    </row>
    <row r="41">
      <c r="A41" s="3" t="inlineStr">
        <is>
          <t>Trésorerie</t>
        </is>
      </c>
      <c r="B41" s="24" t="n">
        <v>43450</v>
      </c>
      <c r="C41" s="24" t="n">
        <v>63470</v>
      </c>
      <c r="D41" s="24" t="n">
        <v>86574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27AE60"/>
    <outlinePr summaryBelow="1" summaryRight="1"/>
    <pageSetUpPr/>
  </sheetPr>
  <dimension ref="A1:G39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COMPTE DE RÉSULTAT DÉTAILLÉ</t>
        </is>
      </c>
      <c r="B1" s="2" t="n"/>
      <c r="C1" s="2" t="n"/>
      <c r="D1" s="2" t="n"/>
      <c r="E1" s="2" t="n"/>
      <c r="F1" s="2" t="n"/>
      <c r="G1" s="2" t="n"/>
    </row>
    <row r="3">
      <c r="A3" s="6" t="inlineStr">
        <is>
          <t>Source de revenus</t>
        </is>
      </c>
      <c r="B3" s="6" t="inlineStr">
        <is>
          <t>Marge</t>
        </is>
      </c>
      <c r="C3" s="6" t="inlineStr">
        <is>
          <t>CA An1</t>
        </is>
      </c>
      <c r="D3" s="6" t="inlineStr">
        <is>
          <t>CA An2</t>
        </is>
      </c>
      <c r="E3" s="6" t="inlineStr">
        <is>
          <t>CA An3</t>
        </is>
      </c>
      <c r="F3" s="6" t="inlineStr">
        <is>
          <t>Achats An1</t>
        </is>
      </c>
      <c r="G3" s="6" t="inlineStr">
        <is>
          <t>Marge An1</t>
        </is>
      </c>
    </row>
    <row r="4">
      <c r="A4" s="9" t="inlineStr">
        <is>
          <t>Produits &amp; accessoires tech</t>
        </is>
      </c>
      <c r="B4" s="25" t="n">
        <v>0.6</v>
      </c>
      <c r="C4" s="26" t="n">
        <v>39990</v>
      </c>
      <c r="D4" s="26" t="n">
        <v>42785</v>
      </c>
      <c r="E4" s="26" t="n">
        <v>52890</v>
      </c>
      <c r="F4" s="26" t="n">
        <v>15996</v>
      </c>
      <c r="G4" s="26" t="n">
        <v>23994</v>
      </c>
    </row>
    <row r="5">
      <c r="A5" s="3" t="inlineStr">
        <is>
          <t>Réparations &amp; SAV</t>
        </is>
      </c>
      <c r="B5" s="27" t="n">
        <v>0.7</v>
      </c>
      <c r="C5" s="24" t="n">
        <v>21576</v>
      </c>
      <c r="D5" s="24" t="n">
        <v>23084</v>
      </c>
      <c r="E5" s="24" t="n">
        <v>28536</v>
      </c>
      <c r="F5" s="24" t="n">
        <v>6473</v>
      </c>
      <c r="G5" s="24" t="n">
        <v>15103</v>
      </c>
    </row>
    <row r="6">
      <c r="A6" s="9" t="inlineStr">
        <is>
          <t>E-commerce</t>
        </is>
      </c>
      <c r="B6" s="25" t="n">
        <v>0.55</v>
      </c>
      <c r="C6" s="26" t="n">
        <v>8928</v>
      </c>
      <c r="D6" s="26" t="n">
        <v>9552</v>
      </c>
      <c r="E6" s="26" t="n">
        <v>11808</v>
      </c>
      <c r="F6" s="26" t="n">
        <v>4018</v>
      </c>
      <c r="G6" s="26" t="n">
        <v>4910</v>
      </c>
    </row>
    <row r="7">
      <c r="A7" s="3" t="inlineStr">
        <is>
          <t>Services numériques B2B</t>
        </is>
      </c>
      <c r="B7" s="27" t="n">
        <v>1</v>
      </c>
      <c r="C7" s="24" t="n">
        <v>8928</v>
      </c>
      <c r="D7" s="24" t="n">
        <v>9552</v>
      </c>
      <c r="E7" s="24" t="n">
        <v>11808</v>
      </c>
      <c r="F7" s="24" t="n">
        <v>0</v>
      </c>
      <c r="G7" s="24" t="n">
        <v>8928</v>
      </c>
    </row>
    <row r="8">
      <c r="A8" s="9" t="inlineStr">
        <is>
          <t>Bornes libre-service</t>
        </is>
      </c>
      <c r="B8" s="25" t="n">
        <v>0.8</v>
      </c>
      <c r="C8" s="26" t="n">
        <v>7812</v>
      </c>
      <c r="D8" s="26" t="n">
        <v>8358</v>
      </c>
      <c r="E8" s="26" t="n">
        <v>10332</v>
      </c>
      <c r="F8" s="26" t="n">
        <v>1562</v>
      </c>
      <c r="G8" s="26" t="n">
        <v>6250</v>
      </c>
    </row>
    <row r="9">
      <c r="A9" s="3" t="inlineStr">
        <is>
          <t>Transfert argent (Ria)</t>
        </is>
      </c>
      <c r="B9" s="27" t="n">
        <v>1</v>
      </c>
      <c r="C9" s="24" t="n">
        <v>24000</v>
      </c>
      <c r="D9" s="24" t="n">
        <v>18000</v>
      </c>
      <c r="E9" s="24" t="n">
        <v>18000</v>
      </c>
      <c r="F9" s="24" t="n">
        <v>0</v>
      </c>
      <c r="G9" s="24" t="n">
        <v>24000</v>
      </c>
    </row>
    <row r="10">
      <c r="A10" s="9" t="inlineStr">
        <is>
          <t>Point relais colis</t>
        </is>
      </c>
      <c r="B10" s="25" t="n">
        <v>1</v>
      </c>
      <c r="C10" s="26" t="n">
        <v>5766</v>
      </c>
      <c r="D10" s="26" t="n">
        <v>6169</v>
      </c>
      <c r="E10" s="26" t="n">
        <v>7626</v>
      </c>
      <c r="F10" s="26" t="n">
        <v>0</v>
      </c>
      <c r="G10" s="26" t="n">
        <v>5766</v>
      </c>
    </row>
    <row r="11">
      <c r="A11" s="11" t="inlineStr">
        <is>
          <t>TOTAL</t>
        </is>
      </c>
      <c r="B11" s="28" t="n">
        <v>0.7602649572649572</v>
      </c>
      <c r="C11" s="12" t="n">
        <v>117000</v>
      </c>
      <c r="D11" s="12" t="n">
        <v>117500</v>
      </c>
      <c r="E11" s="12" t="n">
        <v>141000</v>
      </c>
      <c r="F11" s="12" t="n">
        <v>28049</v>
      </c>
      <c r="G11" s="12" t="n">
        <v>88951</v>
      </c>
    </row>
    <row r="13">
      <c r="A13" s="4" t="inlineStr">
        <is>
          <t>COMPTE DE RÉSULTAT COMPLET</t>
        </is>
      </c>
      <c r="B13" s="5" t="n"/>
      <c r="C13" s="5" t="n"/>
      <c r="D13" s="5" t="n"/>
      <c r="E13" s="5" t="n"/>
      <c r="F13" s="5" t="n"/>
      <c r="G13" s="5" t="n"/>
    </row>
    <row r="14">
      <c r="A14" s="6" t="inlineStr">
        <is>
          <t>Poste</t>
        </is>
      </c>
      <c r="B14" s="6" t="inlineStr"/>
      <c r="C14" s="6" t="inlineStr">
        <is>
          <t>An 1 (16m)</t>
        </is>
      </c>
      <c r="D14" s="6" t="inlineStr">
        <is>
          <t>An 2 (12m)</t>
        </is>
      </c>
      <c r="E14" s="6" t="inlineStr">
        <is>
          <t>An 3 (12m)</t>
        </is>
      </c>
      <c r="F14" s="6" t="inlineStr"/>
      <c r="G14" s="6" t="inlineStr">
        <is>
          <t>Notes</t>
        </is>
      </c>
    </row>
    <row r="15">
      <c r="A15" s="11" t="inlineStr">
        <is>
          <t>CHIFFRE D'AFFAIRES</t>
        </is>
      </c>
      <c r="B15" s="29" t="n"/>
      <c r="C15" s="16" t="n">
        <v>117000</v>
      </c>
      <c r="D15" s="16" t="n">
        <v>117500</v>
      </c>
      <c r="E15" s="16" t="n">
        <v>141000</v>
      </c>
      <c r="F15" s="29" t="n"/>
      <c r="G15" s="30" t="inlineStr"/>
    </row>
    <row r="16">
      <c r="A16" s="9" t="inlineStr">
        <is>
          <t>Achats de marchandises</t>
        </is>
      </c>
      <c r="B16" s="31" t="n"/>
      <c r="C16" s="10" t="n">
        <v>-28049</v>
      </c>
      <c r="D16" s="10" t="n">
        <v>-30009</v>
      </c>
      <c r="E16" s="10" t="n">
        <v>-37097</v>
      </c>
      <c r="F16" s="31" t="n"/>
      <c r="G16" s="32" t="inlineStr"/>
    </row>
    <row r="17">
      <c r="A17" s="11" t="inlineStr">
        <is>
          <t>MARGE BRUTE</t>
        </is>
      </c>
      <c r="B17" s="29" t="n"/>
      <c r="C17" s="16" t="n">
        <v>88951</v>
      </c>
      <c r="D17" s="16" t="n">
        <v>87491</v>
      </c>
      <c r="E17" s="16" t="n">
        <v>103903</v>
      </c>
      <c r="F17" s="29" t="n"/>
      <c r="G17" s="30" t="inlineStr">
        <is>
          <t>Y1:76% Y2:74% Y3:74%</t>
        </is>
      </c>
    </row>
    <row r="18">
      <c r="A18" s="9" t="inlineStr"/>
      <c r="B18" s="31" t="n"/>
      <c r="C18" s="31" t="n"/>
      <c r="D18" s="31" t="n"/>
      <c r="E18" s="31" t="n"/>
      <c r="F18" s="31" t="n"/>
      <c r="G18" s="32" t="inlineStr"/>
    </row>
    <row r="19">
      <c r="A19" s="3" t="inlineStr">
        <is>
          <t>Loyer + charges</t>
        </is>
      </c>
      <c r="B19" s="18" t="n"/>
      <c r="C19" s="15" t="n">
        <v>-19200</v>
      </c>
      <c r="D19" s="15" t="n">
        <v>-14832</v>
      </c>
      <c r="E19" s="15" t="n">
        <v>-15264</v>
      </c>
      <c r="F19" s="18" t="n"/>
      <c r="G19" s="33" t="inlineStr">
        <is>
          <t>1200€/m</t>
        </is>
      </c>
    </row>
    <row r="20">
      <c r="A20" s="9" t="inlineStr">
        <is>
          <t>Assurance</t>
        </is>
      </c>
      <c r="B20" s="31" t="n"/>
      <c r="C20" s="10" t="n">
        <v>-2400</v>
      </c>
      <c r="D20" s="10" t="n">
        <v>-1854</v>
      </c>
      <c r="E20" s="10" t="n">
        <v>-1908</v>
      </c>
      <c r="F20" s="31" t="n"/>
      <c r="G20" s="32" t="inlineStr"/>
    </row>
    <row r="21">
      <c r="A21" s="3" t="inlineStr">
        <is>
          <t>Comptabilité</t>
        </is>
      </c>
      <c r="B21" s="18" t="n"/>
      <c r="C21" s="15" t="n">
        <v>-3200</v>
      </c>
      <c r="D21" s="15" t="n">
        <v>-2472</v>
      </c>
      <c r="E21" s="15" t="n">
        <v>-2544</v>
      </c>
      <c r="F21" s="18" t="n"/>
      <c r="G21" s="33" t="inlineStr"/>
    </row>
    <row r="22">
      <c r="A22" s="9" t="inlineStr">
        <is>
          <t>Communication (flyers, pub)</t>
        </is>
      </c>
      <c r="B22" s="31" t="n"/>
      <c r="C22" s="10" t="n">
        <v>-800</v>
      </c>
      <c r="D22" s="10" t="n">
        <v>-618</v>
      </c>
      <c r="E22" s="10" t="n">
        <v>-636</v>
      </c>
      <c r="F22" s="31" t="n"/>
      <c r="G22" s="32" t="inlineStr">
        <is>
          <t>TikTok/Insta gratuit</t>
        </is>
      </c>
    </row>
    <row r="23">
      <c r="A23" s="3" t="inlineStr">
        <is>
          <t>Télécom, énergie</t>
        </is>
      </c>
      <c r="B23" s="18" t="n"/>
      <c r="C23" s="15" t="n">
        <v>-6400</v>
      </c>
      <c r="D23" s="15" t="n">
        <v>-4944</v>
      </c>
      <c r="E23" s="15" t="n">
        <v>-5088</v>
      </c>
      <c r="F23" s="18" t="n"/>
      <c r="G23" s="33" t="inlineStr"/>
    </row>
    <row r="24">
      <c r="A24" s="9" t="inlineStr">
        <is>
          <t>Frais bancaires (Qonto)</t>
        </is>
      </c>
      <c r="B24" s="31" t="n"/>
      <c r="C24" s="10" t="n">
        <v>-480</v>
      </c>
      <c r="D24" s="10" t="n">
        <v>-371</v>
      </c>
      <c r="E24" s="10" t="n">
        <v>-382</v>
      </c>
      <c r="F24" s="31" t="n"/>
      <c r="G24" s="32" t="inlineStr">
        <is>
          <t>30€/m</t>
        </is>
      </c>
    </row>
    <row r="25">
      <c r="A25" s="11" t="inlineStr">
        <is>
          <t>TOTAL FRAIS GÉNÉRAUX</t>
        </is>
      </c>
      <c r="B25" s="29" t="n"/>
      <c r="C25" s="16" t="n">
        <v>-32480</v>
      </c>
      <c r="D25" s="16" t="n">
        <v>-25091</v>
      </c>
      <c r="E25" s="16" t="n">
        <v>-25822</v>
      </c>
      <c r="F25" s="29" t="n"/>
      <c r="G25" s="30" t="inlineStr">
        <is>
          <t>2030€/m</t>
        </is>
      </c>
    </row>
    <row r="26">
      <c r="A26" s="9" t="inlineStr"/>
      <c r="B26" s="31" t="n"/>
      <c r="C26" s="31" t="n"/>
      <c r="D26" s="31" t="n"/>
      <c r="E26" s="31" t="n"/>
      <c r="F26" s="31" t="n"/>
      <c r="G26" s="32" t="inlineStr"/>
    </row>
    <row r="27">
      <c r="A27" s="3" t="inlineStr">
        <is>
          <t>Salaire brut Rached</t>
        </is>
      </c>
      <c r="B27" s="18" t="n"/>
      <c r="C27" s="15" t="n">
        <v>0</v>
      </c>
      <c r="D27" s="15" t="n">
        <v>-26670</v>
      </c>
      <c r="E27" s="15" t="n">
        <v>-32004</v>
      </c>
      <c r="F27" s="18" t="n"/>
      <c r="G27" s="33" t="inlineStr">
        <is>
          <t>ARE 18m</t>
        </is>
      </c>
    </row>
    <row r="28">
      <c r="A28" s="9" t="inlineStr">
        <is>
          <t>Charges patronales (40%)</t>
        </is>
      </c>
      <c r="B28" s="31" t="n"/>
      <c r="C28" s="10" t="n">
        <v>0</v>
      </c>
      <c r="D28" s="10" t="n">
        <v>-10670</v>
      </c>
      <c r="E28" s="10" t="n">
        <v>-12804</v>
      </c>
      <c r="F28" s="31" t="n"/>
      <c r="G28" s="32" t="inlineStr"/>
    </row>
    <row r="29">
      <c r="A29" s="11" t="inlineStr">
        <is>
          <t>TOTAL COÛT SALARIÉ</t>
        </is>
      </c>
      <c r="B29" s="29" t="n"/>
      <c r="C29" s="16" t="n">
        <v>0</v>
      </c>
      <c r="D29" s="16" t="n">
        <v>-37340</v>
      </c>
      <c r="E29" s="16" t="n">
        <v>-44808</v>
      </c>
      <c r="F29" s="29" t="n"/>
      <c r="G29" s="30" t="inlineStr"/>
    </row>
    <row r="30">
      <c r="A30" s="9" t="inlineStr"/>
      <c r="B30" s="31" t="n"/>
      <c r="C30" s="31" t="n"/>
      <c r="D30" s="31" t="n"/>
      <c r="E30" s="31" t="n"/>
      <c r="F30" s="31" t="n"/>
      <c r="G30" s="32" t="inlineStr"/>
    </row>
    <row r="31">
      <c r="A31" s="3" t="inlineStr">
        <is>
          <t>CFE</t>
        </is>
      </c>
      <c r="B31" s="18" t="n"/>
      <c r="C31" s="15" t="n">
        <v>0</v>
      </c>
      <c r="D31" s="15" t="n">
        <v>-500</v>
      </c>
      <c r="E31" s="15" t="n">
        <v>-500</v>
      </c>
      <c r="F31" s="18" t="n"/>
      <c r="G31" s="33" t="inlineStr">
        <is>
          <t>Exonérée An1</t>
        </is>
      </c>
    </row>
    <row r="32">
      <c r="A32" s="9" t="inlineStr">
        <is>
          <t>Amortissements</t>
        </is>
      </c>
      <c r="B32" s="31" t="n"/>
      <c r="C32" s="10" t="n">
        <v>-12267</v>
      </c>
      <c r="D32" s="10" t="n">
        <v>-9200</v>
      </c>
      <c r="E32" s="10" t="n">
        <v>-9200</v>
      </c>
      <c r="F32" s="31" t="n"/>
      <c r="G32" s="32" t="inlineStr">
        <is>
          <t>9200€/an</t>
        </is>
      </c>
    </row>
    <row r="33">
      <c r="A33" s="3" t="inlineStr"/>
      <c r="B33" s="18" t="n"/>
      <c r="C33" s="18" t="n"/>
      <c r="D33" s="18" t="n"/>
      <c r="E33" s="18" t="n"/>
      <c r="F33" s="18" t="n"/>
      <c r="G33" s="33" t="inlineStr"/>
    </row>
    <row r="34">
      <c r="A34" s="11" t="inlineStr">
        <is>
          <t>RÉSULTAT D'EXPLOITATION</t>
        </is>
      </c>
      <c r="B34" s="29" t="n"/>
      <c r="C34" s="17" t="n">
        <v>44204</v>
      </c>
      <c r="D34" s="17" t="n">
        <v>15360</v>
      </c>
      <c r="E34" s="17" t="n">
        <v>23573</v>
      </c>
      <c r="F34" s="29" t="n"/>
      <c r="G34" s="30" t="inlineStr"/>
    </row>
    <row r="35">
      <c r="A35" s="3" t="inlineStr">
        <is>
          <t>IS (15%)</t>
        </is>
      </c>
      <c r="B35" s="18" t="n"/>
      <c r="C35" s="15" t="n">
        <v>-6801</v>
      </c>
      <c r="D35" s="15" t="n">
        <v>-2304</v>
      </c>
      <c r="E35" s="15" t="n">
        <v>-3536</v>
      </c>
      <c r="F35" s="18" t="n"/>
      <c r="G35" s="33" t="inlineStr"/>
    </row>
    <row r="36">
      <c r="A36" s="11" t="inlineStr">
        <is>
          <t>RÉSULTAT NET</t>
        </is>
      </c>
      <c r="B36" s="29" t="n"/>
      <c r="C36" s="17" t="n">
        <v>37403</v>
      </c>
      <c r="D36" s="17" t="n">
        <v>13056</v>
      </c>
      <c r="E36" s="17" t="n">
        <v>20037</v>
      </c>
      <c r="F36" s="29" t="n"/>
      <c r="G36" s="30" t="inlineStr"/>
    </row>
    <row r="37">
      <c r="A37" s="3" t="inlineStr"/>
      <c r="B37" s="18" t="n"/>
      <c r="C37" s="18" t="n"/>
      <c r="D37" s="18" t="n"/>
      <c r="E37" s="18" t="n"/>
      <c r="F37" s="18" t="n"/>
      <c r="G37" s="33" t="inlineStr"/>
    </row>
    <row r="38">
      <c r="A38" s="9" t="inlineStr">
        <is>
          <t>Dividendes (30%)</t>
        </is>
      </c>
      <c r="B38" s="31" t="n"/>
      <c r="C38" s="10" t="n">
        <v>-11221</v>
      </c>
      <c r="D38" s="10" t="n">
        <v>-3917</v>
      </c>
      <c r="E38" s="10" t="n">
        <v>-6011</v>
      </c>
      <c r="F38" s="31" t="n"/>
      <c r="G38" s="32" t="inlineStr"/>
    </row>
    <row r="39">
      <c r="A39" s="3" t="inlineStr">
        <is>
          <t>Mis en réserve (70%)</t>
        </is>
      </c>
      <c r="B39" s="18" t="n"/>
      <c r="C39" s="15" t="n">
        <v>26182</v>
      </c>
      <c r="D39" s="15" t="n">
        <v>9139</v>
      </c>
      <c r="E39" s="15" t="n">
        <v>14026</v>
      </c>
      <c r="F39" s="18" t="n"/>
      <c r="G39" s="33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498DB"/>
    <outlinePr summaryBelow="1" summaryRight="1"/>
    <pageSetUpPr/>
  </sheetPr>
  <dimension ref="A1:AP20"/>
  <sheetViews>
    <sheetView workbookViewId="0">
      <selection activeCell="A1" sqref="A1"/>
    </sheetView>
  </sheetViews>
  <sheetFormatPr baseColWidth="8" defaultRowHeight="15"/>
  <cols>
    <col width="38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9" customWidth="1" min="32" max="32"/>
    <col width="9" customWidth="1" min="33" max="33"/>
    <col width="9" customWidth="1" min="34" max="34"/>
    <col width="9" customWidth="1" min="35" max="35"/>
    <col width="9" customWidth="1" min="36" max="36"/>
    <col width="9" customWidth="1" min="37" max="37"/>
    <col width="9" customWidth="1" min="38" max="38"/>
    <col width="9" customWidth="1" min="39" max="39"/>
    <col width="9" customWidth="1" min="40" max="40"/>
    <col width="9" customWidth="1" min="41" max="41"/>
    <col width="9" customWidth="1" min="42" max="42"/>
  </cols>
  <sheetData>
    <row r="1">
      <c r="A1" s="1" t="inlineStr">
        <is>
          <t>TRÉSORERIE MENSUELLE — 40 MOIS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</row>
    <row r="3">
      <c r="A3" s="34" t="inlineStr"/>
      <c r="B3" s="35" t="inlineStr">
        <is>
          <t>A1M1</t>
        </is>
      </c>
      <c r="C3" s="35" t="inlineStr">
        <is>
          <t>A1M2</t>
        </is>
      </c>
      <c r="D3" s="35" t="inlineStr">
        <is>
          <t>A1M3</t>
        </is>
      </c>
      <c r="E3" s="35" t="inlineStr">
        <is>
          <t>A1M4</t>
        </is>
      </c>
      <c r="F3" s="35" t="inlineStr">
        <is>
          <t>A1M5</t>
        </is>
      </c>
      <c r="G3" s="35" t="inlineStr">
        <is>
          <t>A1M6</t>
        </is>
      </c>
      <c r="H3" s="35" t="inlineStr">
        <is>
          <t>A1M7</t>
        </is>
      </c>
      <c r="I3" s="35" t="inlineStr">
        <is>
          <t>A1M8</t>
        </is>
      </c>
      <c r="J3" s="35" t="inlineStr">
        <is>
          <t>A1M9</t>
        </is>
      </c>
      <c r="K3" s="35" t="inlineStr">
        <is>
          <t>A1M10</t>
        </is>
      </c>
      <c r="L3" s="35" t="inlineStr">
        <is>
          <t>A1M11</t>
        </is>
      </c>
      <c r="M3" s="35" t="inlineStr">
        <is>
          <t>A1M12</t>
        </is>
      </c>
      <c r="N3" s="35" t="inlineStr">
        <is>
          <t>A1M13</t>
        </is>
      </c>
      <c r="O3" s="35" t="inlineStr">
        <is>
          <t>A1M14</t>
        </is>
      </c>
      <c r="P3" s="35" t="inlineStr">
        <is>
          <t>A1M15</t>
        </is>
      </c>
      <c r="Q3" s="35" t="inlineStr">
        <is>
          <t>A1M16</t>
        </is>
      </c>
      <c r="R3" s="35" t="inlineStr">
        <is>
          <t>A2M1</t>
        </is>
      </c>
      <c r="S3" s="35" t="inlineStr">
        <is>
          <t>A2M2</t>
        </is>
      </c>
      <c r="T3" s="35" t="inlineStr">
        <is>
          <t>A2M3</t>
        </is>
      </c>
      <c r="U3" s="35" t="inlineStr">
        <is>
          <t>A2M4</t>
        </is>
      </c>
      <c r="V3" s="35" t="inlineStr">
        <is>
          <t>A2M5</t>
        </is>
      </c>
      <c r="W3" s="35" t="inlineStr">
        <is>
          <t>A2M6</t>
        </is>
      </c>
      <c r="X3" s="35" t="inlineStr">
        <is>
          <t>A2M7</t>
        </is>
      </c>
      <c r="Y3" s="35" t="inlineStr">
        <is>
          <t>A2M8</t>
        </is>
      </c>
      <c r="Z3" s="35" t="inlineStr">
        <is>
          <t>A2M9</t>
        </is>
      </c>
      <c r="AA3" s="35" t="inlineStr">
        <is>
          <t>A2M10</t>
        </is>
      </c>
      <c r="AB3" s="35" t="inlineStr">
        <is>
          <t>A2M11</t>
        </is>
      </c>
      <c r="AC3" s="35" t="inlineStr">
        <is>
          <t>A2M12</t>
        </is>
      </c>
      <c r="AD3" s="35" t="inlineStr">
        <is>
          <t>A3M1</t>
        </is>
      </c>
      <c r="AE3" s="35" t="inlineStr">
        <is>
          <t>A3M2</t>
        </is>
      </c>
      <c r="AF3" s="35" t="inlineStr">
        <is>
          <t>A3M3</t>
        </is>
      </c>
      <c r="AG3" s="35" t="inlineStr">
        <is>
          <t>A3M4</t>
        </is>
      </c>
      <c r="AH3" s="35" t="inlineStr">
        <is>
          <t>A3M5</t>
        </is>
      </c>
      <c r="AI3" s="35" t="inlineStr">
        <is>
          <t>A3M6</t>
        </is>
      </c>
      <c r="AJ3" s="35" t="inlineStr">
        <is>
          <t>A3M7</t>
        </is>
      </c>
      <c r="AK3" s="35" t="inlineStr">
        <is>
          <t>A3M8</t>
        </is>
      </c>
      <c r="AL3" s="35" t="inlineStr">
        <is>
          <t>A3M9</t>
        </is>
      </c>
      <c r="AM3" s="35" t="inlineStr">
        <is>
          <t>A3M10</t>
        </is>
      </c>
      <c r="AN3" s="35" t="inlineStr">
        <is>
          <t>A3M11</t>
        </is>
      </c>
      <c r="AO3" s="35" t="inlineStr">
        <is>
          <t>A3M12</t>
        </is>
      </c>
      <c r="AP3" s="36" t="inlineStr">
        <is>
          <t>TOTAL</t>
        </is>
      </c>
    </row>
    <row r="4">
      <c r="A4" s="4" t="inlineStr">
        <is>
          <t>ENCAISSEMENTS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  <c r="AC4" s="5" t="n"/>
      <c r="AD4" s="5" t="n"/>
      <c r="AE4" s="5" t="n"/>
      <c r="AF4" s="5" t="n"/>
      <c r="AG4" s="5" t="n"/>
      <c r="AH4" s="5" t="n"/>
      <c r="AI4" s="5" t="n"/>
      <c r="AJ4" s="5" t="n"/>
      <c r="AK4" s="5" t="n"/>
      <c r="AL4" s="5" t="n"/>
      <c r="AM4" s="5" t="n"/>
      <c r="AN4" s="5" t="n"/>
      <c r="AO4" s="5" t="n"/>
      <c r="AP4" s="5" t="n"/>
    </row>
    <row r="5">
      <c r="A5" s="9" t="inlineStr">
        <is>
          <t>Apports (capital 5k + CCA 98k)</t>
        </is>
      </c>
      <c r="B5" s="26" t="n">
        <v>103000</v>
      </c>
      <c r="C5" s="26" t="n">
        <v>0</v>
      </c>
      <c r="D5" s="26" t="n">
        <v>0</v>
      </c>
      <c r="E5" s="26" t="n">
        <v>0</v>
      </c>
      <c r="F5" s="26" t="n">
        <v>0</v>
      </c>
      <c r="G5" s="26" t="n">
        <v>0</v>
      </c>
      <c r="H5" s="26" t="n">
        <v>0</v>
      </c>
      <c r="I5" s="26" t="n">
        <v>0</v>
      </c>
      <c r="J5" s="26" t="n">
        <v>0</v>
      </c>
      <c r="K5" s="26" t="n">
        <v>0</v>
      </c>
      <c r="L5" s="26" t="n">
        <v>0</v>
      </c>
      <c r="M5" s="26" t="n">
        <v>0</v>
      </c>
      <c r="N5" s="26" t="n">
        <v>0</v>
      </c>
      <c r="O5" s="26" t="n">
        <v>0</v>
      </c>
      <c r="P5" s="26" t="n">
        <v>0</v>
      </c>
      <c r="Q5" s="26" t="n">
        <v>0</v>
      </c>
      <c r="R5" s="26" t="n">
        <v>0</v>
      </c>
      <c r="S5" s="26" t="n">
        <v>0</v>
      </c>
      <c r="T5" s="26" t="n">
        <v>0</v>
      </c>
      <c r="U5" s="26" t="n">
        <v>0</v>
      </c>
      <c r="V5" s="26" t="n">
        <v>0</v>
      </c>
      <c r="W5" s="26" t="n">
        <v>0</v>
      </c>
      <c r="X5" s="26" t="n">
        <v>0</v>
      </c>
      <c r="Y5" s="26" t="n">
        <v>0</v>
      </c>
      <c r="Z5" s="26" t="n">
        <v>0</v>
      </c>
      <c r="AA5" s="26" t="n">
        <v>0</v>
      </c>
      <c r="AB5" s="26" t="n">
        <v>0</v>
      </c>
      <c r="AC5" s="26" t="n">
        <v>0</v>
      </c>
      <c r="AD5" s="26" t="n">
        <v>0</v>
      </c>
      <c r="AE5" s="26" t="n">
        <v>0</v>
      </c>
      <c r="AF5" s="26" t="n">
        <v>0</v>
      </c>
      <c r="AG5" s="26" t="n">
        <v>0</v>
      </c>
      <c r="AH5" s="26" t="n">
        <v>0</v>
      </c>
      <c r="AI5" s="26" t="n">
        <v>0</v>
      </c>
      <c r="AJ5" s="26" t="n">
        <v>0</v>
      </c>
      <c r="AK5" s="26" t="n">
        <v>0</v>
      </c>
      <c r="AL5" s="26" t="n">
        <v>0</v>
      </c>
      <c r="AM5" s="26" t="n">
        <v>0</v>
      </c>
      <c r="AN5" s="26" t="n">
        <v>0</v>
      </c>
      <c r="AO5" s="26" t="n">
        <v>0</v>
      </c>
      <c r="AP5" s="37" t="n">
        <v>103000</v>
      </c>
    </row>
    <row r="6">
      <c r="A6" s="3" t="inlineStr">
        <is>
          <t>CA encaissé TTC (comptant)</t>
        </is>
      </c>
      <c r="B6" s="24" t="n">
        <v>5354</v>
      </c>
      <c r="C6" s="24" t="n">
        <v>6187</v>
      </c>
      <c r="D6" s="24" t="n">
        <v>6901</v>
      </c>
      <c r="E6" s="24" t="n">
        <v>7734</v>
      </c>
      <c r="F6" s="24" t="n">
        <v>8329</v>
      </c>
      <c r="G6" s="24" t="n">
        <v>8567</v>
      </c>
      <c r="H6" s="24" t="n">
        <v>8923</v>
      </c>
      <c r="I6" s="24" t="n">
        <v>9162</v>
      </c>
      <c r="J6" s="24" t="n">
        <v>9281</v>
      </c>
      <c r="K6" s="24" t="n">
        <v>9518</v>
      </c>
      <c r="L6" s="24" t="n">
        <v>9757</v>
      </c>
      <c r="M6" s="24" t="n">
        <v>9876</v>
      </c>
      <c r="N6" s="24" t="n">
        <v>10114</v>
      </c>
      <c r="O6" s="24" t="n">
        <v>10232</v>
      </c>
      <c r="P6" s="24" t="n">
        <v>10351</v>
      </c>
      <c r="Q6" s="24" t="n">
        <v>10112</v>
      </c>
      <c r="R6" s="24" t="n">
        <v>11021</v>
      </c>
      <c r="S6" s="24" t="n">
        <v>11261</v>
      </c>
      <c r="T6" s="24" t="n">
        <v>11501</v>
      </c>
      <c r="U6" s="24" t="n">
        <v>11740</v>
      </c>
      <c r="V6" s="24" t="n">
        <v>11740</v>
      </c>
      <c r="W6" s="24" t="n">
        <v>11980</v>
      </c>
      <c r="X6" s="24" t="n">
        <v>11980</v>
      </c>
      <c r="Y6" s="24" t="n">
        <v>11740</v>
      </c>
      <c r="Z6" s="24" t="n">
        <v>11740</v>
      </c>
      <c r="AA6" s="24" t="n">
        <v>11980</v>
      </c>
      <c r="AB6" s="24" t="n">
        <v>11980</v>
      </c>
      <c r="AC6" s="24" t="n">
        <v>12341</v>
      </c>
      <c r="AD6" s="24" t="n">
        <v>13295</v>
      </c>
      <c r="AE6" s="24" t="n">
        <v>13536</v>
      </c>
      <c r="AF6" s="24" t="n">
        <v>13898</v>
      </c>
      <c r="AG6" s="24" t="n">
        <v>14141</v>
      </c>
      <c r="AH6" s="24" t="n">
        <v>14261</v>
      </c>
      <c r="AI6" s="24" t="n">
        <v>14503</v>
      </c>
      <c r="AJ6" s="24" t="n">
        <v>14503</v>
      </c>
      <c r="AK6" s="24" t="n">
        <v>14503</v>
      </c>
      <c r="AL6" s="24" t="n">
        <v>14261</v>
      </c>
      <c r="AM6" s="24" t="n">
        <v>14141</v>
      </c>
      <c r="AN6" s="24" t="n">
        <v>13898</v>
      </c>
      <c r="AO6" s="24" t="n">
        <v>14260</v>
      </c>
      <c r="AP6" s="8" t="n">
        <v>450600</v>
      </c>
    </row>
    <row r="7">
      <c r="A7" s="11" t="inlineStr">
        <is>
          <t>TOTAL ENCAISSEMENTS</t>
        </is>
      </c>
      <c r="B7" s="12" t="n">
        <v>108354</v>
      </c>
      <c r="C7" s="12" t="n">
        <v>6187</v>
      </c>
      <c r="D7" s="12" t="n">
        <v>6901</v>
      </c>
      <c r="E7" s="12" t="n">
        <v>7734</v>
      </c>
      <c r="F7" s="12" t="n">
        <v>8329</v>
      </c>
      <c r="G7" s="12" t="n">
        <v>8567</v>
      </c>
      <c r="H7" s="12" t="n">
        <v>8923</v>
      </c>
      <c r="I7" s="12" t="n">
        <v>9162</v>
      </c>
      <c r="J7" s="12" t="n">
        <v>9281</v>
      </c>
      <c r="K7" s="12" t="n">
        <v>9518</v>
      </c>
      <c r="L7" s="12" t="n">
        <v>9757</v>
      </c>
      <c r="M7" s="12" t="n">
        <v>9876</v>
      </c>
      <c r="N7" s="12" t="n">
        <v>10114</v>
      </c>
      <c r="O7" s="12" t="n">
        <v>10232</v>
      </c>
      <c r="P7" s="12" t="n">
        <v>10351</v>
      </c>
      <c r="Q7" s="12" t="n">
        <v>10112</v>
      </c>
      <c r="R7" s="12" t="n">
        <v>11021</v>
      </c>
      <c r="S7" s="12" t="n">
        <v>11261</v>
      </c>
      <c r="T7" s="12" t="n">
        <v>11501</v>
      </c>
      <c r="U7" s="12" t="n">
        <v>11740</v>
      </c>
      <c r="V7" s="12" t="n">
        <v>11740</v>
      </c>
      <c r="W7" s="12" t="n">
        <v>11980</v>
      </c>
      <c r="X7" s="12" t="n">
        <v>11980</v>
      </c>
      <c r="Y7" s="12" t="n">
        <v>11740</v>
      </c>
      <c r="Z7" s="12" t="n">
        <v>11740</v>
      </c>
      <c r="AA7" s="12" t="n">
        <v>11980</v>
      </c>
      <c r="AB7" s="12" t="n">
        <v>11980</v>
      </c>
      <c r="AC7" s="12" t="n">
        <v>12341</v>
      </c>
      <c r="AD7" s="12" t="n">
        <v>13295</v>
      </c>
      <c r="AE7" s="12" t="n">
        <v>13536</v>
      </c>
      <c r="AF7" s="12" t="n">
        <v>13898</v>
      </c>
      <c r="AG7" s="12" t="n">
        <v>14141</v>
      </c>
      <c r="AH7" s="12" t="n">
        <v>14261</v>
      </c>
      <c r="AI7" s="12" t="n">
        <v>14503</v>
      </c>
      <c r="AJ7" s="12" t="n">
        <v>14503</v>
      </c>
      <c r="AK7" s="12" t="n">
        <v>14503</v>
      </c>
      <c r="AL7" s="12" t="n">
        <v>14261</v>
      </c>
      <c r="AM7" s="12" t="n">
        <v>14141</v>
      </c>
      <c r="AN7" s="12" t="n">
        <v>13898</v>
      </c>
      <c r="AO7" s="12" t="n">
        <v>14260</v>
      </c>
      <c r="AP7" s="12" t="n">
        <v>553602</v>
      </c>
    </row>
    <row r="8">
      <c r="A8" s="4" t="inlineStr">
        <is>
          <t>DÉCAISSEMENTS</t>
        </is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5" t="n"/>
      <c r="AH8" s="5" t="n"/>
      <c r="AI8" s="5" t="n"/>
      <c r="AJ8" s="5" t="n"/>
      <c r="AK8" s="5" t="n"/>
      <c r="AL8" s="5" t="n"/>
      <c r="AM8" s="5" t="n"/>
      <c r="AN8" s="5" t="n"/>
      <c r="AO8" s="5" t="n"/>
      <c r="AP8" s="5" t="n"/>
    </row>
    <row r="9">
      <c r="A9" s="9" t="inlineStr">
        <is>
          <t>Investissements TTC (étalé M1-M2)</t>
        </is>
      </c>
      <c r="B9" s="26" t="n">
        <v>54200</v>
      </c>
      <c r="C9" s="26" t="n">
        <v>35000</v>
      </c>
      <c r="D9" s="26" t="n">
        <v>0</v>
      </c>
      <c r="E9" s="26" t="n">
        <v>0</v>
      </c>
      <c r="F9" s="26" t="n">
        <v>0</v>
      </c>
      <c r="G9" s="26" t="n">
        <v>0</v>
      </c>
      <c r="H9" s="26" t="n">
        <v>0</v>
      </c>
      <c r="I9" s="26" t="n">
        <v>0</v>
      </c>
      <c r="J9" s="26" t="n">
        <v>0</v>
      </c>
      <c r="K9" s="26" t="n">
        <v>0</v>
      </c>
      <c r="L9" s="26" t="n">
        <v>0</v>
      </c>
      <c r="M9" s="26" t="n">
        <v>0</v>
      </c>
      <c r="N9" s="26" t="n">
        <v>0</v>
      </c>
      <c r="O9" s="26" t="n">
        <v>0</v>
      </c>
      <c r="P9" s="26" t="n">
        <v>0</v>
      </c>
      <c r="Q9" s="26" t="n">
        <v>0</v>
      </c>
      <c r="R9" s="26" t="n">
        <v>0</v>
      </c>
      <c r="S9" s="26" t="n">
        <v>0</v>
      </c>
      <c r="T9" s="26" t="n">
        <v>0</v>
      </c>
      <c r="U9" s="26" t="n">
        <v>0</v>
      </c>
      <c r="V9" s="26" t="n">
        <v>0</v>
      </c>
      <c r="W9" s="26" t="n">
        <v>0</v>
      </c>
      <c r="X9" s="26" t="n">
        <v>0</v>
      </c>
      <c r="Y9" s="26" t="n">
        <v>0</v>
      </c>
      <c r="Z9" s="26" t="n">
        <v>0</v>
      </c>
      <c r="AA9" s="26" t="n">
        <v>0</v>
      </c>
      <c r="AB9" s="26" t="n">
        <v>0</v>
      </c>
      <c r="AC9" s="26" t="n">
        <v>0</v>
      </c>
      <c r="AD9" s="26" t="n">
        <v>0</v>
      </c>
      <c r="AE9" s="26" t="n">
        <v>0</v>
      </c>
      <c r="AF9" s="26" t="n">
        <v>0</v>
      </c>
      <c r="AG9" s="26" t="n">
        <v>0</v>
      </c>
      <c r="AH9" s="26" t="n">
        <v>0</v>
      </c>
      <c r="AI9" s="26" t="n">
        <v>0</v>
      </c>
      <c r="AJ9" s="26" t="n">
        <v>0</v>
      </c>
      <c r="AK9" s="26" t="n">
        <v>0</v>
      </c>
      <c r="AL9" s="26" t="n">
        <v>0</v>
      </c>
      <c r="AM9" s="26" t="n">
        <v>0</v>
      </c>
      <c r="AN9" s="26" t="n">
        <v>0</v>
      </c>
      <c r="AO9" s="26" t="n">
        <v>0</v>
      </c>
      <c r="AP9" s="37" t="n">
        <v>89200</v>
      </c>
    </row>
    <row r="10">
      <c r="A10" s="3" t="inlineStr">
        <is>
          <t>Stock initial TTC</t>
        </is>
      </c>
      <c r="B10" s="24" t="n">
        <v>14400</v>
      </c>
      <c r="C10" s="24" t="n">
        <v>0</v>
      </c>
      <c r="D10" s="24" t="n">
        <v>0</v>
      </c>
      <c r="E10" s="24" t="n">
        <v>0</v>
      </c>
      <c r="F10" s="24" t="n">
        <v>0</v>
      </c>
      <c r="G10" s="24" t="n">
        <v>0</v>
      </c>
      <c r="H10" s="24" t="n">
        <v>0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N10" s="24" t="n">
        <v>0</v>
      </c>
      <c r="AO10" s="24" t="n">
        <v>0</v>
      </c>
      <c r="AP10" s="8" t="n">
        <v>14400</v>
      </c>
    </row>
    <row r="11">
      <c r="A11" s="9" t="inlineStr">
        <is>
          <t>Achats marchandises TTC</t>
        </is>
      </c>
      <c r="B11" s="26" t="n">
        <v>1284</v>
      </c>
      <c r="C11" s="26" t="n">
        <v>1483</v>
      </c>
      <c r="D11" s="26" t="n">
        <v>1655</v>
      </c>
      <c r="E11" s="26" t="n">
        <v>1854</v>
      </c>
      <c r="F11" s="26" t="n">
        <v>1997</v>
      </c>
      <c r="G11" s="26" t="n">
        <v>2053</v>
      </c>
      <c r="H11" s="26" t="n">
        <v>2140</v>
      </c>
      <c r="I11" s="26" t="n">
        <v>2196</v>
      </c>
      <c r="J11" s="26" t="n">
        <v>2225</v>
      </c>
      <c r="K11" s="26" t="n">
        <v>2282</v>
      </c>
      <c r="L11" s="26" t="n">
        <v>2339</v>
      </c>
      <c r="M11" s="26" t="n">
        <v>2368</v>
      </c>
      <c r="N11" s="26" t="n">
        <v>2424</v>
      </c>
      <c r="O11" s="26" t="n">
        <v>2453</v>
      </c>
      <c r="P11" s="26" t="n">
        <v>2482</v>
      </c>
      <c r="Q11" s="26" t="n">
        <v>2424</v>
      </c>
      <c r="R11" s="26" t="n">
        <v>2815</v>
      </c>
      <c r="S11" s="26" t="n">
        <v>2876</v>
      </c>
      <c r="T11" s="26" t="n">
        <v>2938</v>
      </c>
      <c r="U11" s="26" t="n">
        <v>2999</v>
      </c>
      <c r="V11" s="26" t="n">
        <v>2999</v>
      </c>
      <c r="W11" s="26" t="n">
        <v>3060</v>
      </c>
      <c r="X11" s="26" t="n">
        <v>3060</v>
      </c>
      <c r="Y11" s="26" t="n">
        <v>2999</v>
      </c>
      <c r="Z11" s="26" t="n">
        <v>2999</v>
      </c>
      <c r="AA11" s="26" t="n">
        <v>3060</v>
      </c>
      <c r="AB11" s="26" t="n">
        <v>3060</v>
      </c>
      <c r="AC11" s="26" t="n">
        <v>3151</v>
      </c>
      <c r="AD11" s="26" t="n">
        <v>3498</v>
      </c>
      <c r="AE11" s="26" t="n">
        <v>3562</v>
      </c>
      <c r="AF11" s="26" t="n">
        <v>3656</v>
      </c>
      <c r="AG11" s="26" t="n">
        <v>3720</v>
      </c>
      <c r="AH11" s="26" t="n">
        <v>3752</v>
      </c>
      <c r="AI11" s="26" t="n">
        <v>3816</v>
      </c>
      <c r="AJ11" s="26" t="n">
        <v>3816</v>
      </c>
      <c r="AK11" s="26" t="n">
        <v>3816</v>
      </c>
      <c r="AL11" s="26" t="n">
        <v>3752</v>
      </c>
      <c r="AM11" s="26" t="n">
        <v>3720</v>
      </c>
      <c r="AN11" s="26" t="n">
        <v>3656</v>
      </c>
      <c r="AO11" s="26" t="n">
        <v>3751</v>
      </c>
      <c r="AP11" s="37" t="n">
        <v>114190</v>
      </c>
    </row>
    <row r="12">
      <c r="A12" s="3" t="inlineStr">
        <is>
          <t>Frais généraux TTC</t>
        </is>
      </c>
      <c r="B12" s="24" t="n">
        <v>2160</v>
      </c>
      <c r="C12" s="24" t="n">
        <v>2160</v>
      </c>
      <c r="D12" s="24" t="n">
        <v>2160</v>
      </c>
      <c r="E12" s="24" t="n">
        <v>2160</v>
      </c>
      <c r="F12" s="24" t="n">
        <v>2160</v>
      </c>
      <c r="G12" s="24" t="n">
        <v>2160</v>
      </c>
      <c r="H12" s="24" t="n">
        <v>2160</v>
      </c>
      <c r="I12" s="24" t="n">
        <v>2160</v>
      </c>
      <c r="J12" s="24" t="n">
        <v>2160</v>
      </c>
      <c r="K12" s="24" t="n">
        <v>2160</v>
      </c>
      <c r="L12" s="24" t="n">
        <v>2160</v>
      </c>
      <c r="M12" s="24" t="n">
        <v>2160</v>
      </c>
      <c r="N12" s="24" t="n">
        <v>2160</v>
      </c>
      <c r="O12" s="24" t="n">
        <v>2160</v>
      </c>
      <c r="P12" s="24" t="n">
        <v>2160</v>
      </c>
      <c r="Q12" s="24" t="n">
        <v>2160</v>
      </c>
      <c r="R12" s="24" t="n">
        <v>2225</v>
      </c>
      <c r="S12" s="24" t="n">
        <v>2225</v>
      </c>
      <c r="T12" s="24" t="n">
        <v>2225</v>
      </c>
      <c r="U12" s="24" t="n">
        <v>2225</v>
      </c>
      <c r="V12" s="24" t="n">
        <v>2225</v>
      </c>
      <c r="W12" s="24" t="n">
        <v>2225</v>
      </c>
      <c r="X12" s="24" t="n">
        <v>2225</v>
      </c>
      <c r="Y12" s="24" t="n">
        <v>2225</v>
      </c>
      <c r="Z12" s="24" t="n">
        <v>2225</v>
      </c>
      <c r="AA12" s="24" t="n">
        <v>2225</v>
      </c>
      <c r="AB12" s="24" t="n">
        <v>2225</v>
      </c>
      <c r="AC12" s="24" t="n">
        <v>2225</v>
      </c>
      <c r="AD12" s="24" t="n">
        <v>2292</v>
      </c>
      <c r="AE12" s="24" t="n">
        <v>2292</v>
      </c>
      <c r="AF12" s="24" t="n">
        <v>2292</v>
      </c>
      <c r="AG12" s="24" t="n">
        <v>2292</v>
      </c>
      <c r="AH12" s="24" t="n">
        <v>2292</v>
      </c>
      <c r="AI12" s="24" t="n">
        <v>2292</v>
      </c>
      <c r="AJ12" s="24" t="n">
        <v>2292</v>
      </c>
      <c r="AK12" s="24" t="n">
        <v>2292</v>
      </c>
      <c r="AL12" s="24" t="n">
        <v>2292</v>
      </c>
      <c r="AM12" s="24" t="n">
        <v>2292</v>
      </c>
      <c r="AN12" s="24" t="n">
        <v>2292</v>
      </c>
      <c r="AO12" s="24" t="n">
        <v>2292</v>
      </c>
      <c r="AP12" s="8" t="n">
        <v>88764</v>
      </c>
    </row>
    <row r="13">
      <c r="A13" s="9" t="inlineStr">
        <is>
          <t>Salaire net Rached</t>
        </is>
      </c>
      <c r="B13" s="26" t="n">
        <v>0</v>
      </c>
      <c r="C13" s="26" t="n">
        <v>0</v>
      </c>
      <c r="D13" s="26" t="n">
        <v>0</v>
      </c>
      <c r="E13" s="26" t="n">
        <v>0</v>
      </c>
      <c r="F13" s="26" t="n">
        <v>0</v>
      </c>
      <c r="G13" s="26" t="n">
        <v>0</v>
      </c>
      <c r="H13" s="26" t="n">
        <v>0</v>
      </c>
      <c r="I13" s="26" t="n">
        <v>0</v>
      </c>
      <c r="J13" s="26" t="n">
        <v>0</v>
      </c>
      <c r="K13" s="26" t="n">
        <v>0</v>
      </c>
      <c r="L13" s="26" t="n">
        <v>0</v>
      </c>
      <c r="M13" s="26" t="n">
        <v>0</v>
      </c>
      <c r="N13" s="26" t="n">
        <v>0</v>
      </c>
      <c r="O13" s="26" t="n">
        <v>0</v>
      </c>
      <c r="P13" s="26" t="n">
        <v>0</v>
      </c>
      <c r="Q13" s="26" t="n">
        <v>0</v>
      </c>
      <c r="R13" s="26" t="n">
        <v>0</v>
      </c>
      <c r="S13" s="26" t="n">
        <v>0</v>
      </c>
      <c r="T13" s="26" t="n">
        <v>2000</v>
      </c>
      <c r="U13" s="26" t="n">
        <v>2000</v>
      </c>
      <c r="V13" s="26" t="n">
        <v>2000</v>
      </c>
      <c r="W13" s="26" t="n">
        <v>2000</v>
      </c>
      <c r="X13" s="26" t="n">
        <v>2000</v>
      </c>
      <c r="Y13" s="26" t="n">
        <v>2000</v>
      </c>
      <c r="Z13" s="26" t="n">
        <v>2000</v>
      </c>
      <c r="AA13" s="26" t="n">
        <v>2000</v>
      </c>
      <c r="AB13" s="26" t="n">
        <v>2000</v>
      </c>
      <c r="AC13" s="26" t="n">
        <v>2000</v>
      </c>
      <c r="AD13" s="26" t="n">
        <v>2000</v>
      </c>
      <c r="AE13" s="26" t="n">
        <v>2000</v>
      </c>
      <c r="AF13" s="26" t="n">
        <v>2000</v>
      </c>
      <c r="AG13" s="26" t="n">
        <v>2000</v>
      </c>
      <c r="AH13" s="26" t="n">
        <v>2000</v>
      </c>
      <c r="AI13" s="26" t="n">
        <v>2000</v>
      </c>
      <c r="AJ13" s="26" t="n">
        <v>2000</v>
      </c>
      <c r="AK13" s="26" t="n">
        <v>2000</v>
      </c>
      <c r="AL13" s="26" t="n">
        <v>2000</v>
      </c>
      <c r="AM13" s="26" t="n">
        <v>2000</v>
      </c>
      <c r="AN13" s="26" t="n">
        <v>2000</v>
      </c>
      <c r="AO13" s="26" t="n">
        <v>2000</v>
      </c>
      <c r="AP13" s="37" t="n">
        <v>44000</v>
      </c>
    </row>
    <row r="14">
      <c r="A14" s="3" t="inlineStr">
        <is>
          <t>Cotisations sociales (trimestriel)</t>
        </is>
      </c>
      <c r="B14" s="24" t="n">
        <v>0</v>
      </c>
      <c r="C14" s="24" t="n">
        <v>0</v>
      </c>
      <c r="D14" s="24" t="n">
        <v>0</v>
      </c>
      <c r="E14" s="24" t="n">
        <v>0</v>
      </c>
      <c r="F14" s="24" t="n">
        <v>0</v>
      </c>
      <c r="G14" s="24" t="n">
        <v>0</v>
      </c>
      <c r="H14" s="24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24" t="n">
        <v>0</v>
      </c>
      <c r="N14" s="24" t="n">
        <v>0</v>
      </c>
      <c r="O14" s="24" t="n">
        <v>0</v>
      </c>
      <c r="P14" s="24" t="n">
        <v>0</v>
      </c>
      <c r="Q14" s="24" t="n">
        <v>0</v>
      </c>
      <c r="R14" s="24" t="n">
        <v>0</v>
      </c>
      <c r="S14" s="24" t="n">
        <v>0</v>
      </c>
      <c r="T14" s="24" t="n">
        <v>0</v>
      </c>
      <c r="U14" s="24" t="n">
        <v>0</v>
      </c>
      <c r="V14" s="24" t="n">
        <v>0</v>
      </c>
      <c r="W14" s="24" t="n">
        <v>5202</v>
      </c>
      <c r="X14" s="24" t="n">
        <v>0</v>
      </c>
      <c r="Y14" s="24" t="n">
        <v>0</v>
      </c>
      <c r="Z14" s="24" t="n">
        <v>5202</v>
      </c>
      <c r="AA14" s="24" t="n">
        <v>0</v>
      </c>
      <c r="AB14" s="24" t="n">
        <v>0</v>
      </c>
      <c r="AC14" s="24" t="n">
        <v>5202</v>
      </c>
      <c r="AD14" s="24" t="n">
        <v>0</v>
      </c>
      <c r="AE14" s="24" t="n">
        <v>0</v>
      </c>
      <c r="AF14" s="24" t="n">
        <v>5202</v>
      </c>
      <c r="AG14" s="24" t="n">
        <v>0</v>
      </c>
      <c r="AH14" s="24" t="n">
        <v>0</v>
      </c>
      <c r="AI14" s="24" t="n">
        <v>5202</v>
      </c>
      <c r="AJ14" s="24" t="n">
        <v>0</v>
      </c>
      <c r="AK14" s="24" t="n">
        <v>0</v>
      </c>
      <c r="AL14" s="24" t="n">
        <v>5202</v>
      </c>
      <c r="AM14" s="24" t="n">
        <v>0</v>
      </c>
      <c r="AN14" s="24" t="n">
        <v>0</v>
      </c>
      <c r="AO14" s="24" t="n">
        <v>5202</v>
      </c>
      <c r="AP14" s="8" t="n">
        <v>36414</v>
      </c>
    </row>
    <row r="15">
      <c r="A15" s="9" t="inlineStr">
        <is>
          <t>TVA nette décaissée</t>
        </is>
      </c>
      <c r="B15" s="26" t="n">
        <v>0</v>
      </c>
      <c r="C15" s="26" t="n">
        <v>0</v>
      </c>
      <c r="D15" s="26" t="n">
        <v>0</v>
      </c>
      <c r="E15" s="26" t="n">
        <v>0</v>
      </c>
      <c r="F15" s="26" t="n">
        <v>0</v>
      </c>
      <c r="G15" s="26" t="n">
        <v>0</v>
      </c>
      <c r="H15" s="26" t="n">
        <v>77</v>
      </c>
      <c r="I15" s="26" t="n">
        <v>1031</v>
      </c>
      <c r="J15" s="26" t="n">
        <v>1046</v>
      </c>
      <c r="K15" s="26" t="n">
        <v>1076</v>
      </c>
      <c r="L15" s="26" t="n">
        <v>1106</v>
      </c>
      <c r="M15" s="26" t="n">
        <v>1121</v>
      </c>
      <c r="N15" s="26" t="n">
        <v>1152</v>
      </c>
      <c r="O15" s="26" t="n">
        <v>1166</v>
      </c>
      <c r="P15" s="26" t="n">
        <v>1181</v>
      </c>
      <c r="Q15" s="26" t="n">
        <v>1151</v>
      </c>
      <c r="R15" s="26" t="n">
        <v>1238</v>
      </c>
      <c r="S15" s="26" t="n">
        <v>1268</v>
      </c>
      <c r="T15" s="26" t="n">
        <v>1297</v>
      </c>
      <c r="U15" s="26" t="n">
        <v>1327</v>
      </c>
      <c r="V15" s="26" t="n">
        <v>1327</v>
      </c>
      <c r="W15" s="26" t="n">
        <v>1357</v>
      </c>
      <c r="X15" s="26" t="n">
        <v>1357</v>
      </c>
      <c r="Y15" s="26" t="n">
        <v>1327</v>
      </c>
      <c r="Z15" s="26" t="n">
        <v>1327</v>
      </c>
      <c r="AA15" s="26" t="n">
        <v>1357</v>
      </c>
      <c r="AB15" s="26" t="n">
        <v>1357</v>
      </c>
      <c r="AC15" s="26" t="n">
        <v>1402</v>
      </c>
      <c r="AD15" s="26" t="n">
        <v>1503</v>
      </c>
      <c r="AE15" s="26" t="n">
        <v>1532</v>
      </c>
      <c r="AF15" s="26" t="n">
        <v>1577</v>
      </c>
      <c r="AG15" s="26" t="n">
        <v>1607</v>
      </c>
      <c r="AH15" s="26" t="n">
        <v>1622</v>
      </c>
      <c r="AI15" s="26" t="n">
        <v>1651</v>
      </c>
      <c r="AJ15" s="26" t="n">
        <v>1651</v>
      </c>
      <c r="AK15" s="26" t="n">
        <v>1651</v>
      </c>
      <c r="AL15" s="26" t="n">
        <v>1622</v>
      </c>
      <c r="AM15" s="26" t="n">
        <v>1607</v>
      </c>
      <c r="AN15" s="26" t="n">
        <v>1577</v>
      </c>
      <c r="AO15" s="26" t="n">
        <v>1622</v>
      </c>
      <c r="AP15" s="37" t="n">
        <v>45270</v>
      </c>
    </row>
    <row r="16">
      <c r="A16" s="3" t="inlineStr">
        <is>
          <t>IS + CFE</t>
        </is>
      </c>
      <c r="B16" s="24" t="n">
        <v>0</v>
      </c>
      <c r="C16" s="24" t="n">
        <v>0</v>
      </c>
      <c r="D16" s="24" t="n">
        <v>0</v>
      </c>
      <c r="E16" s="24" t="n">
        <v>0</v>
      </c>
      <c r="F16" s="24" t="n">
        <v>0</v>
      </c>
      <c r="G16" s="24" t="n">
        <v>0</v>
      </c>
      <c r="H16" s="24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24" t="n">
        <v>0</v>
      </c>
      <c r="N16" s="24" t="n">
        <v>0</v>
      </c>
      <c r="O16" s="24" t="n">
        <v>0</v>
      </c>
      <c r="P16" s="24" t="n">
        <v>0</v>
      </c>
      <c r="Q16" s="24" t="n">
        <v>6801</v>
      </c>
      <c r="R16" s="24" t="n">
        <v>0</v>
      </c>
      <c r="S16" s="24" t="n">
        <v>0</v>
      </c>
      <c r="T16" s="24" t="n">
        <v>0</v>
      </c>
      <c r="U16" s="24" t="n">
        <v>0</v>
      </c>
      <c r="V16" s="24" t="n">
        <v>0</v>
      </c>
      <c r="W16" s="24" t="n">
        <v>0</v>
      </c>
      <c r="X16" s="24" t="n">
        <v>0</v>
      </c>
      <c r="Y16" s="24" t="n">
        <v>0</v>
      </c>
      <c r="Z16" s="24" t="n">
        <v>0</v>
      </c>
      <c r="AA16" s="24" t="n">
        <v>0</v>
      </c>
      <c r="AB16" s="24" t="n">
        <v>0</v>
      </c>
      <c r="AC16" s="24" t="n">
        <v>2804</v>
      </c>
      <c r="AD16" s="24" t="n">
        <v>0</v>
      </c>
      <c r="AE16" s="24" t="n">
        <v>0</v>
      </c>
      <c r="AF16" s="24" t="n">
        <v>0</v>
      </c>
      <c r="AG16" s="24" t="n">
        <v>0</v>
      </c>
      <c r="AH16" s="24" t="n">
        <v>0</v>
      </c>
      <c r="AI16" s="24" t="n">
        <v>0</v>
      </c>
      <c r="AJ16" s="24" t="n">
        <v>0</v>
      </c>
      <c r="AK16" s="24" t="n">
        <v>0</v>
      </c>
      <c r="AL16" s="24" t="n">
        <v>0</v>
      </c>
      <c r="AM16" s="24" t="n">
        <v>0</v>
      </c>
      <c r="AN16" s="24" t="n">
        <v>0</v>
      </c>
      <c r="AO16" s="24" t="n">
        <v>4036</v>
      </c>
      <c r="AP16" s="8" t="n">
        <v>13641</v>
      </c>
    </row>
    <row r="17">
      <c r="A17" s="9" t="inlineStr">
        <is>
          <t>Dividendes versés</t>
        </is>
      </c>
      <c r="B17" s="26" t="n">
        <v>0</v>
      </c>
      <c r="C17" s="26" t="n">
        <v>0</v>
      </c>
      <c r="D17" s="26" t="n">
        <v>0</v>
      </c>
      <c r="E17" s="26" t="n">
        <v>0</v>
      </c>
      <c r="F17" s="26" t="n">
        <v>0</v>
      </c>
      <c r="G17" s="26" t="n">
        <v>0</v>
      </c>
      <c r="H17" s="26" t="n">
        <v>0</v>
      </c>
      <c r="I17" s="26" t="n">
        <v>0</v>
      </c>
      <c r="J17" s="26" t="n">
        <v>0</v>
      </c>
      <c r="K17" s="26" t="n">
        <v>0</v>
      </c>
      <c r="L17" s="26" t="n">
        <v>0</v>
      </c>
      <c r="M17" s="26" t="n">
        <v>0</v>
      </c>
      <c r="N17" s="26" t="n">
        <v>0</v>
      </c>
      <c r="O17" s="26" t="n">
        <v>0</v>
      </c>
      <c r="P17" s="26" t="n">
        <v>0</v>
      </c>
      <c r="Q17" s="26" t="n">
        <v>11221</v>
      </c>
      <c r="R17" s="26" t="n">
        <v>0</v>
      </c>
      <c r="S17" s="26" t="n">
        <v>0</v>
      </c>
      <c r="T17" s="26" t="n">
        <v>0</v>
      </c>
      <c r="U17" s="26" t="n">
        <v>0</v>
      </c>
      <c r="V17" s="26" t="n">
        <v>0</v>
      </c>
      <c r="W17" s="26" t="n">
        <v>0</v>
      </c>
      <c r="X17" s="26" t="n">
        <v>0</v>
      </c>
      <c r="Y17" s="26" t="n">
        <v>0</v>
      </c>
      <c r="Z17" s="26" t="n">
        <v>0</v>
      </c>
      <c r="AA17" s="26" t="n">
        <v>0</v>
      </c>
      <c r="AB17" s="26" t="n">
        <v>0</v>
      </c>
      <c r="AC17" s="26" t="n">
        <v>3917</v>
      </c>
      <c r="AD17" s="26" t="n">
        <v>0</v>
      </c>
      <c r="AE17" s="26" t="n">
        <v>0</v>
      </c>
      <c r="AF17" s="26" t="n">
        <v>0</v>
      </c>
      <c r="AG17" s="26" t="n">
        <v>0</v>
      </c>
      <c r="AH17" s="26" t="n">
        <v>0</v>
      </c>
      <c r="AI17" s="26" t="n">
        <v>0</v>
      </c>
      <c r="AJ17" s="26" t="n">
        <v>0</v>
      </c>
      <c r="AK17" s="26" t="n">
        <v>0</v>
      </c>
      <c r="AL17" s="26" t="n">
        <v>0</v>
      </c>
      <c r="AM17" s="26" t="n">
        <v>0</v>
      </c>
      <c r="AN17" s="26" t="n">
        <v>0</v>
      </c>
      <c r="AO17" s="26" t="n">
        <v>6011</v>
      </c>
      <c r="AP17" s="37" t="n">
        <v>21149</v>
      </c>
    </row>
    <row r="18">
      <c r="A18" s="38" t="inlineStr">
        <is>
          <t>TOTAL DÉCAISSEMENTS</t>
        </is>
      </c>
      <c r="B18" s="39" t="n">
        <v>72044</v>
      </c>
      <c r="C18" s="39" t="n">
        <v>38643</v>
      </c>
      <c r="D18" s="39" t="n">
        <v>3815</v>
      </c>
      <c r="E18" s="39" t="n">
        <v>4014</v>
      </c>
      <c r="F18" s="39" t="n">
        <v>4157</v>
      </c>
      <c r="G18" s="39" t="n">
        <v>4213</v>
      </c>
      <c r="H18" s="39" t="n">
        <v>4377</v>
      </c>
      <c r="I18" s="39" t="n">
        <v>5387</v>
      </c>
      <c r="J18" s="39" t="n">
        <v>5431</v>
      </c>
      <c r="K18" s="39" t="n">
        <v>5518</v>
      </c>
      <c r="L18" s="39" t="n">
        <v>5605</v>
      </c>
      <c r="M18" s="39" t="n">
        <v>5649</v>
      </c>
      <c r="N18" s="39" t="n">
        <v>5736</v>
      </c>
      <c r="O18" s="39" t="n">
        <v>5779</v>
      </c>
      <c r="P18" s="39" t="n">
        <v>5823</v>
      </c>
      <c r="Q18" s="39" t="n">
        <v>23757</v>
      </c>
      <c r="R18" s="39" t="n">
        <v>6278</v>
      </c>
      <c r="S18" s="39" t="n">
        <v>6369</v>
      </c>
      <c r="T18" s="39" t="n">
        <v>8460</v>
      </c>
      <c r="U18" s="39" t="n">
        <v>8551</v>
      </c>
      <c r="V18" s="39" t="n">
        <v>8551</v>
      </c>
      <c r="W18" s="39" t="n">
        <v>13844</v>
      </c>
      <c r="X18" s="39" t="n">
        <v>8642</v>
      </c>
      <c r="Y18" s="39" t="n">
        <v>8551</v>
      </c>
      <c r="Z18" s="39" t="n">
        <v>13753</v>
      </c>
      <c r="AA18" s="39" t="n">
        <v>8642</v>
      </c>
      <c r="AB18" s="39" t="n">
        <v>8642</v>
      </c>
      <c r="AC18" s="39" t="n">
        <v>20701</v>
      </c>
      <c r="AD18" s="39" t="n">
        <v>9293</v>
      </c>
      <c r="AE18" s="39" t="n">
        <v>9386</v>
      </c>
      <c r="AF18" s="39" t="n">
        <v>14727</v>
      </c>
      <c r="AG18" s="39" t="n">
        <v>9619</v>
      </c>
      <c r="AH18" s="39" t="n">
        <v>9666</v>
      </c>
      <c r="AI18" s="39" t="n">
        <v>14961</v>
      </c>
      <c r="AJ18" s="39" t="n">
        <v>9759</v>
      </c>
      <c r="AK18" s="39" t="n">
        <v>9759</v>
      </c>
      <c r="AL18" s="39" t="n">
        <v>14868</v>
      </c>
      <c r="AM18" s="39" t="n">
        <v>9619</v>
      </c>
      <c r="AN18" s="39" t="n">
        <v>9525</v>
      </c>
      <c r="AO18" s="39" t="n">
        <v>24914</v>
      </c>
    </row>
    <row r="19">
      <c r="A19" s="4" t="inlineStr">
        <is>
          <t>SOLDE</t>
        </is>
      </c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</row>
    <row r="20">
      <c r="A20" s="21" t="inlineStr">
        <is>
          <t>TRÉSORERIE CUMULÉE</t>
        </is>
      </c>
      <c r="B20" s="40" t="n">
        <v>36310</v>
      </c>
      <c r="C20" s="40" t="n">
        <v>3854</v>
      </c>
      <c r="D20" s="40" t="n">
        <v>6940</v>
      </c>
      <c r="E20" s="40" t="n">
        <v>10660</v>
      </c>
      <c r="F20" s="40" t="n">
        <v>14832</v>
      </c>
      <c r="G20" s="40" t="n">
        <v>19186</v>
      </c>
      <c r="H20" s="40" t="n">
        <v>23732</v>
      </c>
      <c r="I20" s="40" t="n">
        <v>27507</v>
      </c>
      <c r="J20" s="40" t="n">
        <v>31357</v>
      </c>
      <c r="K20" s="40" t="n">
        <v>35357</v>
      </c>
      <c r="L20" s="40" t="n">
        <v>39509</v>
      </c>
      <c r="M20" s="40" t="n">
        <v>43736</v>
      </c>
      <c r="N20" s="40" t="n">
        <v>48114</v>
      </c>
      <c r="O20" s="40" t="n">
        <v>52567</v>
      </c>
      <c r="P20" s="40" t="n">
        <v>57095</v>
      </c>
      <c r="Q20" s="40" t="n">
        <v>43450</v>
      </c>
      <c r="R20" s="40" t="n">
        <v>48193</v>
      </c>
      <c r="S20" s="40" t="n">
        <v>53085</v>
      </c>
      <c r="T20" s="40" t="n">
        <v>56126</v>
      </c>
      <c r="U20" s="40" t="n">
        <v>59315</v>
      </c>
      <c r="V20" s="40" t="n">
        <v>62504</v>
      </c>
      <c r="W20" s="40" t="n">
        <v>60640</v>
      </c>
      <c r="X20" s="40" t="n">
        <v>63978</v>
      </c>
      <c r="Y20" s="40" t="n">
        <v>67167</v>
      </c>
      <c r="Z20" s="40" t="n">
        <v>65154</v>
      </c>
      <c r="AA20" s="40" t="n">
        <v>68492</v>
      </c>
      <c r="AB20" s="40" t="n">
        <v>71830</v>
      </c>
      <c r="AC20" s="40" t="n">
        <v>63470</v>
      </c>
      <c r="AD20" s="40" t="n">
        <v>67472</v>
      </c>
      <c r="AE20" s="40" t="n">
        <v>71622</v>
      </c>
      <c r="AF20" s="40" t="n">
        <v>70793</v>
      </c>
      <c r="AG20" s="40" t="n">
        <v>75315</v>
      </c>
      <c r="AH20" s="40" t="n">
        <v>79910</v>
      </c>
      <c r="AI20" s="40" t="n">
        <v>79452</v>
      </c>
      <c r="AJ20" s="40" t="n">
        <v>84196</v>
      </c>
      <c r="AK20" s="40" t="n">
        <v>88940</v>
      </c>
      <c r="AL20" s="40" t="n">
        <v>88333</v>
      </c>
      <c r="AM20" s="40" t="n">
        <v>92855</v>
      </c>
      <c r="AN20" s="40" t="n">
        <v>97228</v>
      </c>
      <c r="AO20" s="40" t="n">
        <v>86574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67E22"/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</cols>
  <sheetData>
    <row r="1">
      <c r="A1" s="1" t="inlineStr">
        <is>
          <t>PLAN DE FINANCEMENT INITIAL</t>
        </is>
      </c>
      <c r="B1" s="2" t="n"/>
    </row>
    <row r="3">
      <c r="A3" s="6" t="inlineStr">
        <is>
          <t>BESOINS</t>
        </is>
      </c>
      <c r="B3" s="6" t="inlineStr">
        <is>
          <t>Montant</t>
        </is>
      </c>
    </row>
    <row r="4">
      <c r="A4" s="9" t="inlineStr">
        <is>
          <t>Fonds de commerce</t>
        </is>
      </c>
      <c r="B4" s="26" t="n">
        <v>70000</v>
      </c>
    </row>
    <row r="5">
      <c r="A5" s="3" t="inlineStr">
        <is>
          <t>Travaux &amp; signalétique</t>
        </is>
      </c>
      <c r="B5" s="24" t="n">
        <v>10000</v>
      </c>
    </row>
    <row r="6">
      <c r="A6" s="9" t="inlineStr">
        <is>
          <t>Équipements (bornes, LED)</t>
        </is>
      </c>
      <c r="B6" s="26" t="n">
        <v>6000</v>
      </c>
    </row>
    <row r="7">
      <c r="A7" s="3" t="inlineStr">
        <is>
          <t>Stock initial</t>
        </is>
      </c>
      <c r="B7" s="24" t="n">
        <v>12000</v>
      </c>
    </row>
    <row r="8">
      <c r="A8" s="9" t="inlineStr">
        <is>
          <t>Trésorerie de démarrage</t>
        </is>
      </c>
      <c r="B8" s="26" t="n">
        <v>5000</v>
      </c>
    </row>
    <row r="9">
      <c r="A9" s="11" t="inlineStr">
        <is>
          <t>TOTAL BESOINS</t>
        </is>
      </c>
      <c r="B9" s="12" t="n">
        <v>103000</v>
      </c>
    </row>
    <row r="11">
      <c r="A11" s="6" t="inlineStr">
        <is>
          <t>RESSOURCES</t>
        </is>
      </c>
      <c r="B11" s="6" t="inlineStr">
        <is>
          <t>Montant</t>
        </is>
      </c>
    </row>
    <row r="12">
      <c r="A12" s="9" t="inlineStr">
        <is>
          <t>Capital social</t>
        </is>
      </c>
      <c r="B12" s="26" t="n">
        <v>5000</v>
      </c>
    </row>
    <row r="13">
      <c r="A13" s="3" t="inlineStr">
        <is>
          <t>CCA — RT Consulting / Ridha (34%)</t>
        </is>
      </c>
      <c r="B13" s="24" t="n">
        <v>33320</v>
      </c>
    </row>
    <row r="14">
      <c r="A14" s="9" t="inlineStr">
        <is>
          <t>CCA — Riadh TEMALA (33%)</t>
        </is>
      </c>
      <c r="B14" s="26" t="n">
        <v>32340</v>
      </c>
    </row>
    <row r="15">
      <c r="A15" s="3" t="inlineStr">
        <is>
          <t>CCA — Rached TEMALA (33%)</t>
        </is>
      </c>
      <c r="B15" s="24" t="n">
        <v>32340</v>
      </c>
    </row>
    <row r="16">
      <c r="A16" s="21" t="inlineStr">
        <is>
          <t>TOTAL RESSOURCES</t>
        </is>
      </c>
      <c r="B16" s="22" t="n">
        <v>103000</v>
      </c>
    </row>
    <row r="18">
      <c r="A18" s="21" t="inlineStr">
        <is>
          <t>✅ Aucun emprunt — 100% fonds propres</t>
        </is>
      </c>
    </row>
    <row r="20">
      <c r="A20" s="19" t="inlineStr">
        <is>
          <t>Note : part CCA Rached financée par prêt interne RT Consulting,</t>
        </is>
      </c>
    </row>
    <row r="21">
      <c r="A21" s="19" t="inlineStr">
        <is>
          <t>remboursable sur 3 ans via ses dividendes.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74C3C"/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SEUIL DE RENTABILITÉ</t>
        </is>
      </c>
      <c r="B1" s="2" t="n"/>
      <c r="C1" s="2" t="n"/>
      <c r="D1" s="2" t="n"/>
    </row>
    <row r="3">
      <c r="A3" s="6" t="inlineStr"/>
      <c r="B3" s="6" t="inlineStr">
        <is>
          <t>An 1 (16m)</t>
        </is>
      </c>
      <c r="C3" s="6" t="inlineStr">
        <is>
          <t>An 2 (12m)</t>
        </is>
      </c>
      <c r="D3" s="6" t="inlineStr">
        <is>
          <t>An 3 (12m)</t>
        </is>
      </c>
    </row>
    <row r="4">
      <c r="A4" s="9" t="inlineStr">
        <is>
          <t>Chiffre d'affaires</t>
        </is>
      </c>
      <c r="B4" s="26" t="n">
        <v>117000</v>
      </c>
      <c r="C4" s="26" t="n">
        <v>117500</v>
      </c>
      <c r="D4" s="26" t="n">
        <v>141000</v>
      </c>
    </row>
    <row r="5">
      <c r="A5" s="3" t="inlineStr">
        <is>
          <t>Taux de marge pondéré</t>
        </is>
      </c>
      <c r="B5" s="41" t="n">
        <v>0.7602649572649572</v>
      </c>
      <c r="C5" s="41" t="n">
        <v>0.744604255319149</v>
      </c>
      <c r="D5" s="41" t="n">
        <v>0.7369007092198582</v>
      </c>
    </row>
    <row r="6">
      <c r="A6" s="9" t="inlineStr">
        <is>
          <t>Charges fixes totales</t>
        </is>
      </c>
      <c r="B6" s="26" t="n">
        <v>44747</v>
      </c>
      <c r="C6" s="26" t="n">
        <v>72131</v>
      </c>
      <c r="D6" s="26" t="n">
        <v>80330</v>
      </c>
    </row>
    <row r="7">
      <c r="A7" s="3" t="inlineStr">
        <is>
          <t xml:space="preserve">  dont frais généraux</t>
        </is>
      </c>
      <c r="B7" s="24" t="n">
        <v>32480</v>
      </c>
      <c r="C7" s="24" t="n">
        <v>25091</v>
      </c>
      <c r="D7" s="24" t="n">
        <v>25822</v>
      </c>
    </row>
    <row r="8">
      <c r="A8" s="9" t="inlineStr">
        <is>
          <t xml:space="preserve">  dont amortissements</t>
        </is>
      </c>
      <c r="B8" s="26" t="n">
        <v>12267</v>
      </c>
      <c r="C8" s="26" t="n">
        <v>9200</v>
      </c>
      <c r="D8" s="26" t="n">
        <v>9200</v>
      </c>
    </row>
    <row r="9">
      <c r="A9" s="3" t="inlineStr">
        <is>
          <t xml:space="preserve">  dont salaire Rached</t>
        </is>
      </c>
      <c r="B9" s="24" t="n">
        <v>0</v>
      </c>
      <c r="C9" s="24" t="n">
        <v>37340</v>
      </c>
      <c r="D9" s="24" t="n">
        <v>44808</v>
      </c>
    </row>
    <row r="10">
      <c r="A10" s="9" t="inlineStr">
        <is>
          <t xml:space="preserve">  dont CFE</t>
        </is>
      </c>
      <c r="B10" s="26" t="n">
        <v>0</v>
      </c>
      <c r="C10" s="26" t="n">
        <v>500</v>
      </c>
      <c r="D10" s="26" t="n">
        <v>500</v>
      </c>
    </row>
    <row r="11">
      <c r="A11" s="3" t="inlineStr"/>
      <c r="B11" s="18" t="n"/>
      <c r="C11" s="18" t="n"/>
      <c r="D11" s="18" t="n"/>
    </row>
    <row r="12">
      <c r="A12" s="11" t="inlineStr">
        <is>
          <t>SEUIL DE RENTABILITÉ (CA)</t>
        </is>
      </c>
      <c r="B12" s="12" t="n">
        <v>58857</v>
      </c>
      <c r="C12" s="12" t="n">
        <v>96872</v>
      </c>
      <c r="D12" s="12" t="n">
        <v>109011</v>
      </c>
    </row>
    <row r="13">
      <c r="A13" s="11" t="inlineStr">
        <is>
          <t>Seuil par jour ouvré</t>
        </is>
      </c>
      <c r="B13" s="12" t="n">
        <v>141</v>
      </c>
      <c r="C13" s="12" t="n">
        <v>310</v>
      </c>
      <c r="D13" s="12" t="n">
        <v>349</v>
      </c>
    </row>
    <row r="14">
      <c r="A14" s="9" t="inlineStr">
        <is>
          <t>CA moyen par jour ouvré</t>
        </is>
      </c>
      <c r="B14" s="26" t="n">
        <v>281</v>
      </c>
      <c r="C14" s="26" t="n">
        <v>377</v>
      </c>
      <c r="D14" s="26" t="n">
        <v>452</v>
      </c>
    </row>
    <row r="15">
      <c r="A15" s="11" t="inlineStr">
        <is>
          <t>Marge de sécurité (€)</t>
        </is>
      </c>
      <c r="B15" s="16" t="n">
        <v>58143</v>
      </c>
      <c r="C15" s="16" t="n">
        <v>20628</v>
      </c>
      <c r="D15" s="16" t="n">
        <v>31989</v>
      </c>
    </row>
    <row r="16">
      <c r="A16" s="11" t="inlineStr">
        <is>
          <t>Marge de sécurité (%)</t>
        </is>
      </c>
      <c r="B16" s="28" t="n">
        <v>0.4969487179487179</v>
      </c>
      <c r="C16" s="28" t="n">
        <v>0.1755574468085106</v>
      </c>
      <c r="D16" s="28" t="n">
        <v>0.2268723404255319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8E44AD"/>
    <outlinePr summaryBelow="1" summaryRight="1"/>
    <pageSetUpPr/>
  </sheetPr>
  <dimension ref="A1:E26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1" t="inlineStr">
        <is>
          <t>ANALYSE DE SCÉNARIOS</t>
        </is>
      </c>
      <c r="B1" s="2" t="n"/>
      <c r="C1" s="2" t="n"/>
      <c r="D1" s="2" t="n"/>
      <c r="E1" s="2" t="n"/>
    </row>
    <row r="3">
      <c r="A3" s="6" t="inlineStr"/>
      <c r="B3" s="6" t="inlineStr">
        <is>
          <t>Pessimiste -20%</t>
        </is>
      </c>
      <c r="C3" s="6" t="inlineStr">
        <is>
          <t>Prudent -10%</t>
        </is>
      </c>
      <c r="D3" s="6" t="inlineStr">
        <is>
          <t>Réaliste</t>
        </is>
      </c>
      <c r="E3" s="6" t="inlineStr">
        <is>
          <t>Optimiste +15%</t>
        </is>
      </c>
    </row>
    <row r="4">
      <c r="A4" s="4" t="inlineStr">
        <is>
          <t>ANNÉE 1 (16 mois)</t>
        </is>
      </c>
      <c r="B4" s="5" t="n"/>
      <c r="C4" s="5" t="n"/>
      <c r="D4" s="5" t="n"/>
      <c r="E4" s="5" t="n"/>
    </row>
    <row r="5">
      <c r="A5" s="3" t="inlineStr">
        <is>
          <t>CA HT</t>
        </is>
      </c>
      <c r="B5" s="15" t="n">
        <v>93600</v>
      </c>
      <c r="C5" s="15" t="n">
        <v>105300</v>
      </c>
      <c r="D5" s="15" t="n">
        <v>117000</v>
      </c>
      <c r="E5" s="15" t="n">
        <v>134550</v>
      </c>
    </row>
    <row r="6">
      <c r="A6" s="9" t="inlineStr">
        <is>
          <t>Marge brute</t>
        </is>
      </c>
      <c r="B6" s="10" t="n">
        <v>71161</v>
      </c>
      <c r="C6" s="10" t="n">
        <v>80056</v>
      </c>
      <c r="D6" s="10" t="n">
        <v>88951</v>
      </c>
      <c r="E6" s="10" t="n">
        <v>102294</v>
      </c>
    </row>
    <row r="7">
      <c r="A7" s="3" t="inlineStr">
        <is>
          <t>Charges fixes</t>
        </is>
      </c>
      <c r="B7" s="15" t="n">
        <v>-44747</v>
      </c>
      <c r="C7" s="15" t="n">
        <v>-44747</v>
      </c>
      <c r="D7" s="15" t="n">
        <v>-44747</v>
      </c>
      <c r="E7" s="15" t="n">
        <v>-44747</v>
      </c>
    </row>
    <row r="8">
      <c r="A8" s="11" t="inlineStr">
        <is>
          <t>Résultat avant IS</t>
        </is>
      </c>
      <c r="B8" s="17" t="n">
        <v>26414</v>
      </c>
      <c r="C8" s="17" t="n">
        <v>35309</v>
      </c>
      <c r="D8" s="17" t="n">
        <v>44204</v>
      </c>
      <c r="E8" s="17" t="n">
        <v>57547</v>
      </c>
    </row>
    <row r="9">
      <c r="A9" s="3" t="inlineStr">
        <is>
          <t>IS</t>
        </is>
      </c>
      <c r="B9" s="15" t="n">
        <v>-3962</v>
      </c>
      <c r="C9" s="15" t="n">
        <v>-5296</v>
      </c>
      <c r="D9" s="15" t="n">
        <v>-6801</v>
      </c>
      <c r="E9" s="15" t="n">
        <v>-10137</v>
      </c>
    </row>
    <row r="10">
      <c r="A10" s="11" t="inlineStr">
        <is>
          <t>Résultat net</t>
        </is>
      </c>
      <c r="B10" s="17" t="n">
        <v>22452</v>
      </c>
      <c r="C10" s="17" t="n">
        <v>30013</v>
      </c>
      <c r="D10" s="17" t="n">
        <v>37403</v>
      </c>
      <c r="E10" s="17" t="n">
        <v>47410</v>
      </c>
    </row>
    <row r="12">
      <c r="A12" s="4" t="inlineStr">
        <is>
          <t>ANNÉE 2 (12 mois)</t>
        </is>
      </c>
      <c r="B12" s="5" t="n"/>
      <c r="C12" s="5" t="n"/>
      <c r="D12" s="5" t="n"/>
      <c r="E12" s="5" t="n"/>
    </row>
    <row r="13">
      <c r="A13" s="3" t="inlineStr">
        <is>
          <t>CA HT</t>
        </is>
      </c>
      <c r="B13" s="15" t="n">
        <v>94000</v>
      </c>
      <c r="C13" s="15" t="n">
        <v>105750</v>
      </c>
      <c r="D13" s="15" t="n">
        <v>117500</v>
      </c>
      <c r="E13" s="15" t="n">
        <v>135125</v>
      </c>
    </row>
    <row r="14">
      <c r="A14" s="9" t="inlineStr">
        <is>
          <t>Marge brute</t>
        </is>
      </c>
      <c r="B14" s="10" t="n">
        <v>69993</v>
      </c>
      <c r="C14" s="10" t="n">
        <v>78742</v>
      </c>
      <c r="D14" s="10" t="n">
        <v>87491</v>
      </c>
      <c r="E14" s="10" t="n">
        <v>100615</v>
      </c>
    </row>
    <row r="15">
      <c r="A15" s="3" t="inlineStr">
        <is>
          <t>Charges fixes</t>
        </is>
      </c>
      <c r="B15" s="15" t="n">
        <v>-72131</v>
      </c>
      <c r="C15" s="15" t="n">
        <v>-72131</v>
      </c>
      <c r="D15" s="15" t="n">
        <v>-72131</v>
      </c>
      <c r="E15" s="15" t="n">
        <v>-72131</v>
      </c>
    </row>
    <row r="16">
      <c r="A16" s="11" t="inlineStr">
        <is>
          <t>Résultat avant IS</t>
        </is>
      </c>
      <c r="B16" s="42" t="n">
        <v>-2138</v>
      </c>
      <c r="C16" s="17" t="n">
        <v>6611</v>
      </c>
      <c r="D16" s="17" t="n">
        <v>15360</v>
      </c>
      <c r="E16" s="17" t="n">
        <v>28484</v>
      </c>
    </row>
    <row r="17">
      <c r="A17" s="3" t="inlineStr">
        <is>
          <t>IS</t>
        </is>
      </c>
      <c r="B17" s="15" t="n">
        <v>0</v>
      </c>
      <c r="C17" s="15" t="n">
        <v>-992</v>
      </c>
      <c r="D17" s="15" t="n">
        <v>-2304</v>
      </c>
      <c r="E17" s="15" t="n">
        <v>-4273</v>
      </c>
    </row>
    <row r="18">
      <c r="A18" s="11" t="inlineStr">
        <is>
          <t>Résultat net</t>
        </is>
      </c>
      <c r="B18" s="42" t="n">
        <v>-2138</v>
      </c>
      <c r="C18" s="17" t="n">
        <v>5619</v>
      </c>
      <c r="D18" s="17" t="n">
        <v>13056</v>
      </c>
      <c r="E18" s="17" t="n">
        <v>24211</v>
      </c>
    </row>
    <row r="20">
      <c r="A20" s="4" t="inlineStr">
        <is>
          <t>ANNÉE 3 (12 mois)</t>
        </is>
      </c>
      <c r="B20" s="5" t="n"/>
      <c r="C20" s="5" t="n"/>
      <c r="D20" s="5" t="n"/>
      <c r="E20" s="5" t="n"/>
    </row>
    <row r="21">
      <c r="A21" s="3" t="inlineStr">
        <is>
          <t>CA HT</t>
        </is>
      </c>
      <c r="B21" s="15" t="n">
        <v>112800</v>
      </c>
      <c r="C21" s="15" t="n">
        <v>126900</v>
      </c>
      <c r="D21" s="15" t="n">
        <v>141000</v>
      </c>
      <c r="E21" s="15" t="n">
        <v>162150</v>
      </c>
    </row>
    <row r="22">
      <c r="A22" s="9" t="inlineStr">
        <is>
          <t>Marge brute</t>
        </is>
      </c>
      <c r="B22" s="10" t="n">
        <v>83122</v>
      </c>
      <c r="C22" s="10" t="n">
        <v>93513</v>
      </c>
      <c r="D22" s="10" t="n">
        <v>103903</v>
      </c>
      <c r="E22" s="10" t="n">
        <v>119488</v>
      </c>
    </row>
    <row r="23">
      <c r="A23" s="3" t="inlineStr">
        <is>
          <t>Charges fixes</t>
        </is>
      </c>
      <c r="B23" s="15" t="n">
        <v>-80330</v>
      </c>
      <c r="C23" s="15" t="n">
        <v>-80330</v>
      </c>
      <c r="D23" s="15" t="n">
        <v>-80330</v>
      </c>
      <c r="E23" s="15" t="n">
        <v>-80330</v>
      </c>
    </row>
    <row r="24">
      <c r="A24" s="11" t="inlineStr">
        <is>
          <t>Résultat avant IS</t>
        </is>
      </c>
      <c r="B24" s="17" t="n">
        <v>2792</v>
      </c>
      <c r="C24" s="17" t="n">
        <v>13183</v>
      </c>
      <c r="D24" s="17" t="n">
        <v>23573</v>
      </c>
      <c r="E24" s="17" t="n">
        <v>39158</v>
      </c>
    </row>
    <row r="25">
      <c r="A25" s="3" t="inlineStr">
        <is>
          <t>IS</t>
        </is>
      </c>
      <c r="B25" s="15" t="n">
        <v>-419</v>
      </c>
      <c r="C25" s="15" t="n">
        <v>-1977</v>
      </c>
      <c r="D25" s="15" t="n">
        <v>-3536</v>
      </c>
      <c r="E25" s="15" t="n">
        <v>-5874</v>
      </c>
    </row>
    <row r="26">
      <c r="A26" s="11" t="inlineStr">
        <is>
          <t>Résultat net</t>
        </is>
      </c>
      <c r="B26" s="17" t="n">
        <v>2373</v>
      </c>
      <c r="C26" s="17" t="n">
        <v>11206</v>
      </c>
      <c r="D26" s="17" t="n">
        <v>20037</v>
      </c>
      <c r="E26" s="17" t="n">
        <v>33284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2026-03-27T22:48:10Z</dcterms:created>
  <dcterms:modified xmlns:dcterms="http://purl.org/dc/terms/" xmlns:xsi="http://www.w3.org/2001/XMLSchema-instance" xsi:type="dcterms:W3CDTF">2026-03-27T22:48:11Z</dcterms:modified>
</cp:coreProperties>
</file>